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eaafe3eb3c4240/Documents/SKRIPSI YUTI/"/>
    </mc:Choice>
  </mc:AlternateContent>
  <xr:revisionPtr revIDLastSave="0" documentId="8_{65274172-C60D-4686-B0EF-0D0B5625F17B}" xr6:coauthVersionLast="44" xr6:coauthVersionMax="44" xr10:uidLastSave="{00000000-0000-0000-0000-000000000000}"/>
  <bookViews>
    <workbookView xWindow="-120" yWindow="-120" windowWidth="20730" windowHeight="11760" xr2:uid="{E5C95388-76DC-4FF6-BC03-47BE15A60B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8" i="1" l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79" i="1"/>
  <c r="E80" i="1" s="1"/>
  <c r="E81" i="1" s="1"/>
  <c r="E82" i="1" s="1"/>
  <c r="E7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7" i="1"/>
  <c r="E8" i="1" s="1"/>
  <c r="E6" i="1"/>
</calcChain>
</file>

<file path=xl/sharedStrings.xml><?xml version="1.0" encoding="utf-8"?>
<sst xmlns="http://schemas.openxmlformats.org/spreadsheetml/2006/main" count="217" uniqueCount="65">
  <si>
    <t>MASJID NURUL YAQIN</t>
  </si>
  <si>
    <t>BUKU KAS</t>
  </si>
  <si>
    <t>PERIODE JANUARI - DESEMBER 2022</t>
  </si>
  <si>
    <t>Tanggal</t>
  </si>
  <si>
    <t>Keterangan</t>
  </si>
  <si>
    <t>Masuk</t>
  </si>
  <si>
    <t>Keluar</t>
  </si>
  <si>
    <t>Saldo</t>
  </si>
  <si>
    <t>Saldo Kas 31 Desember 2021</t>
  </si>
  <si>
    <t>Pembelian minyak genset</t>
  </si>
  <si>
    <t>Uang shalawat jum'at dan hari raya</t>
  </si>
  <si>
    <t>Beli Bensin  20 liter</t>
  </si>
  <si>
    <t>Pendapatan Salawat jumat</t>
  </si>
  <si>
    <t>Honor petugas shalat jum'at</t>
  </si>
  <si>
    <t>Beli balok meranti 1/2 kubik</t>
  </si>
  <si>
    <t>Ganti oli genset</t>
  </si>
  <si>
    <t>Bekal Guru Mursidi</t>
  </si>
  <si>
    <t>Batrai Jam  4 Biji</t>
  </si>
  <si>
    <t>Bensin  10 ltr  @  10.000</t>
  </si>
  <si>
    <t>Spidol  1biji  @  Rp. 8.000</t>
  </si>
  <si>
    <t>Bayar jasa kebersihan</t>
  </si>
  <si>
    <t>Beli tangga alumunium</t>
  </si>
  <si>
    <t>Upah rehab pelang</t>
  </si>
  <si>
    <t>Beli minyak obatnyamuk electrik</t>
  </si>
  <si>
    <t>Imam  Jumat  Herli</t>
  </si>
  <si>
    <t>Infaq H. Icuk</t>
  </si>
  <si>
    <t>Beli bensin  Bahruddin</t>
  </si>
  <si>
    <t>Harga Aki  bekas masjid</t>
  </si>
  <si>
    <t>Biaya nisfu sya'ban</t>
  </si>
  <si>
    <t>Pembelian 2 buah sapu</t>
  </si>
  <si>
    <t>Pembelian kepala lampu</t>
  </si>
  <si>
    <t>Pembelian pembersih lantai</t>
  </si>
  <si>
    <t xml:space="preserve">BBM  10 ltr @ Rp. 10.000 </t>
  </si>
  <si>
    <t>Indaq Doni Wardana</t>
  </si>
  <si>
    <t>Pembelian pembersih kaca</t>
  </si>
  <si>
    <t>Pembelian tisu</t>
  </si>
  <si>
    <t>Pembelian aqua gelas 4 dus</t>
  </si>
  <si>
    <t>Pembelian pembersih wc</t>
  </si>
  <si>
    <t>Pembelian Terminal / Socket Listrik</t>
  </si>
  <si>
    <t>Pengambilan isi kotak amal</t>
  </si>
  <si>
    <t>Upah kolektor kotak amal</t>
  </si>
  <si>
    <t>Infaq untuk alm. Guntur</t>
  </si>
  <si>
    <t>Terima kumpulan infaq dan shadaqah dari pak herli</t>
  </si>
  <si>
    <t>BBM  10 ltr @ Rp. 10.000</t>
  </si>
  <si>
    <t>Pembelian Minyak Obat Nyamuk</t>
  </si>
  <si>
    <t>Membersihkan halaman masjid</t>
  </si>
  <si>
    <t>Wakaf dari H. Moh. Yusup</t>
  </si>
  <si>
    <t>Wakaf dari Issal</t>
  </si>
  <si>
    <t>Ganti oli genset dan beli lampu</t>
  </si>
  <si>
    <t>Jual cat sisa pagar</t>
  </si>
  <si>
    <t>Wakaf untuk alm. H. Sulaiman</t>
  </si>
  <si>
    <t>Penggantian Oli Mesin lampu Masjid</t>
  </si>
  <si>
    <t>Wakaf dari H. Ammau</t>
  </si>
  <si>
    <t>Upah membersihkan lingkungan</t>
  </si>
  <si>
    <t xml:space="preserve">Batrai Jam </t>
  </si>
  <si>
    <t>Spidol</t>
  </si>
  <si>
    <t>Infaq dari H. Junaidi</t>
  </si>
  <si>
    <t>Pembelian bola lampu</t>
  </si>
  <si>
    <t>BBM  10 ltr @ Rp. 15.000</t>
  </si>
  <si>
    <t>Pembelian kipas angin Miyako</t>
  </si>
  <si>
    <t>Pembelian pembersih wc dan paku</t>
  </si>
  <si>
    <t>Penggantian Oli dan bola lampu</t>
  </si>
  <si>
    <t>Pembelian Bensin uk Santri Ponpes Barong Tongkok</t>
  </si>
  <si>
    <t>Infaq dari H. Aseng</t>
  </si>
  <si>
    <t>Saldo Akhir 31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</si>
</sst>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p&quot;* #,##0_-;\-&quot;Rp&quot;* #,##0_-;_-&quot;Rp&quot;* &quot;-&quot;_-;_-@_-"/>
    <numFmt numFmtId="44" formatCode="_-&quot;Rp&quot;* #,##0.00_-;\-&quot;Rp&quot;* #,##0.00_-;_-&quot;Rp&quot;* &quot;-&quot;??_-;_-@_-"/>
    <numFmt numFmtId="164" formatCode="dd/mm/yyyy;@"/>
    <numFmt numFmtId="165" formatCode="_-[$Rp-3809]* #,##0_-;\-[$Rp-3809]* #,##0_-;_-[$Rp-3809]* &quot;-&quot;??_-;_-@_-"/>
    <numFmt numFmtId="166" formatCode="_-&quot;Rp&quot;* #,##0_-;\-&quot;Rp&quot;* #,##0_-;_-&quot;Rp&quot;* &quot;-&quot;??_-;_-@_-"/>
  </numFmts>
  <fonts count="5" x14ac:knownFonts="1">
    <font>
      <sz val="11"/>
      <color theme="1"/>
      <name val="Times New Roman"/>
      <family val="2"/>
      <charset val="1"/>
    </font>
    <font>
      <sz val="11"/>
      <color theme="1"/>
      <name val="Times New Roman"/>
      <family val="2"/>
      <charset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9" xfId="2" applyNumberFormat="1" applyFont="1" applyFill="1" applyBorder="1" applyAlignment="1">
      <alignment horizontal="center"/>
    </xf>
    <xf numFmtId="42" fontId="2" fillId="2" borderId="3" xfId="2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5" fontId="3" fillId="0" borderId="9" xfId="2" applyNumberFormat="1" applyFont="1" applyBorder="1" applyAlignment="1">
      <alignment horizontal="right"/>
    </xf>
    <xf numFmtId="42" fontId="3" fillId="0" borderId="3" xfId="2" applyFont="1" applyBorder="1" applyAlignment="1">
      <alignment horizontal="right"/>
    </xf>
    <xf numFmtId="42" fontId="3" fillId="0" borderId="9" xfId="2" applyFont="1" applyBorder="1"/>
    <xf numFmtId="164" fontId="3" fillId="0" borderId="6" xfId="0" applyNumberFormat="1" applyFont="1" applyBorder="1" applyAlignment="1">
      <alignment horizontal="right"/>
    </xf>
    <xf numFmtId="0" fontId="3" fillId="0" borderId="6" xfId="0" applyFont="1" applyBorder="1"/>
    <xf numFmtId="165" fontId="3" fillId="0" borderId="11" xfId="2" applyNumberFormat="1" applyFont="1" applyBorder="1"/>
    <xf numFmtId="42" fontId="3" fillId="0" borderId="8" xfId="2" applyFont="1" applyBorder="1" applyAlignment="1">
      <alignment horizontal="right"/>
    </xf>
    <xf numFmtId="42" fontId="3" fillId="0" borderId="11" xfId="0" applyNumberFormat="1" applyFont="1" applyBorder="1"/>
    <xf numFmtId="164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165" fontId="3" fillId="0" borderId="10" xfId="2" applyNumberFormat="1" applyFont="1" applyBorder="1" applyAlignment="1">
      <alignment horizontal="right"/>
    </xf>
    <xf numFmtId="42" fontId="3" fillId="0" borderId="13" xfId="2" applyFont="1" applyBorder="1" applyAlignment="1">
      <alignment horizontal="right"/>
    </xf>
    <xf numFmtId="42" fontId="3" fillId="0" borderId="14" xfId="0" applyNumberFormat="1" applyFont="1" applyBorder="1"/>
    <xf numFmtId="164" fontId="3" fillId="0" borderId="12" xfId="0" quotePrefix="1" applyNumberFormat="1" applyFont="1" applyBorder="1"/>
    <xf numFmtId="165" fontId="3" fillId="0" borderId="10" xfId="0" applyNumberFormat="1" applyFont="1" applyBorder="1"/>
    <xf numFmtId="42" fontId="3" fillId="0" borderId="13" xfId="2" applyFont="1" applyBorder="1"/>
    <xf numFmtId="42" fontId="3" fillId="0" borderId="10" xfId="0" applyNumberFormat="1" applyFont="1" applyBorder="1"/>
    <xf numFmtId="164" fontId="3" fillId="0" borderId="4" xfId="0" quotePrefix="1" applyNumberFormat="1" applyFont="1" applyBorder="1"/>
    <xf numFmtId="0" fontId="3" fillId="0" borderId="4" xfId="0" applyFont="1" applyBorder="1"/>
    <xf numFmtId="165" fontId="3" fillId="0" borderId="14" xfId="0" quotePrefix="1" applyNumberFormat="1" applyFont="1" applyBorder="1" applyAlignment="1">
      <alignment horizontal="right"/>
    </xf>
    <xf numFmtId="42" fontId="3" fillId="0" borderId="5" xfId="2" applyFont="1" applyBorder="1"/>
    <xf numFmtId="164" fontId="3" fillId="0" borderId="4" xfId="0" applyNumberFormat="1" applyFont="1" applyBorder="1"/>
    <xf numFmtId="165" fontId="3" fillId="0" borderId="14" xfId="0" applyNumberFormat="1" applyFont="1" applyBorder="1"/>
    <xf numFmtId="164" fontId="3" fillId="0" borderId="4" xfId="0" applyNumberFormat="1" applyFont="1" applyBorder="1" applyAlignment="1">
      <alignment horizontal="right"/>
    </xf>
    <xf numFmtId="165" fontId="3" fillId="0" borderId="14" xfId="2" applyNumberFormat="1" applyFont="1" applyBorder="1" applyAlignment="1">
      <alignment horizontal="right"/>
    </xf>
    <xf numFmtId="42" fontId="3" fillId="0" borderId="5" xfId="2" applyFont="1" applyBorder="1" applyAlignment="1">
      <alignment horizontal="right"/>
    </xf>
    <xf numFmtId="164" fontId="3" fillId="0" borderId="1" xfId="0" quotePrefix="1" applyNumberFormat="1" applyFont="1" applyBorder="1"/>
    <xf numFmtId="165" fontId="3" fillId="0" borderId="9" xfId="0" quotePrefix="1" applyNumberFormat="1" applyFont="1" applyBorder="1" applyAlignment="1">
      <alignment horizontal="right"/>
    </xf>
    <xf numFmtId="42" fontId="3" fillId="0" borderId="3" xfId="2" applyFont="1" applyBorder="1"/>
    <xf numFmtId="42" fontId="3" fillId="0" borderId="9" xfId="0" applyNumberFormat="1" applyFont="1" applyBorder="1"/>
    <xf numFmtId="164" fontId="3" fillId="0" borderId="6" xfId="0" quotePrefix="1" applyNumberFormat="1" applyFont="1" applyBorder="1"/>
    <xf numFmtId="165" fontId="3" fillId="0" borderId="11" xfId="0" applyNumberFormat="1" applyFont="1" applyBorder="1"/>
    <xf numFmtId="42" fontId="3" fillId="0" borderId="8" xfId="2" applyFont="1" applyBorder="1"/>
    <xf numFmtId="164" fontId="3" fillId="0" borderId="6" xfId="0" applyNumberFormat="1" applyFont="1" applyBorder="1"/>
    <xf numFmtId="0" fontId="3" fillId="0" borderId="1" xfId="0" applyFont="1" applyBorder="1" applyAlignment="1">
      <alignment horizontal="left"/>
    </xf>
    <xf numFmtId="165" fontId="3" fillId="0" borderId="9" xfId="2" applyNumberFormat="1" applyFont="1" applyBorder="1" applyAlignment="1">
      <alignment horizontal="center"/>
    </xf>
    <xf numFmtId="42" fontId="3" fillId="0" borderId="3" xfId="2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5" fontId="3" fillId="0" borderId="14" xfId="2" applyNumberFormat="1" applyFont="1" applyBorder="1" applyAlignment="1">
      <alignment horizontal="center"/>
    </xf>
    <xf numFmtId="42" fontId="3" fillId="0" borderId="5" xfId="2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3" fillId="0" borderId="10" xfId="2" applyNumberFormat="1" applyFont="1" applyBorder="1"/>
    <xf numFmtId="165" fontId="3" fillId="0" borderId="9" xfId="2" applyNumberFormat="1" applyFont="1" applyBorder="1"/>
    <xf numFmtId="165" fontId="3" fillId="0" borderId="14" xfId="2" applyNumberFormat="1" applyFont="1" applyBorder="1"/>
    <xf numFmtId="164" fontId="3" fillId="0" borderId="12" xfId="0" quotePrefix="1" applyNumberFormat="1" applyFont="1" applyBorder="1" applyAlignment="1">
      <alignment vertical="center"/>
    </xf>
    <xf numFmtId="42" fontId="3" fillId="0" borderId="13" xfId="2" applyFont="1" applyBorder="1" applyAlignment="1">
      <alignment vertical="center"/>
    </xf>
    <xf numFmtId="42" fontId="3" fillId="0" borderId="10" xfId="0" applyNumberFormat="1" applyFont="1" applyBorder="1" applyAlignment="1">
      <alignment vertical="center"/>
    </xf>
    <xf numFmtId="166" fontId="3" fillId="0" borderId="9" xfId="1" applyNumberFormat="1" applyFont="1" applyBorder="1"/>
    <xf numFmtId="16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165" fontId="3" fillId="0" borderId="10" xfId="2" applyNumberFormat="1" applyFont="1" applyBorder="1" applyAlignment="1">
      <alignment vertical="center"/>
    </xf>
    <xf numFmtId="164" fontId="4" fillId="0" borderId="1" xfId="0" quotePrefix="1" applyNumberFormat="1" applyFont="1" applyBorder="1"/>
    <xf numFmtId="0" fontId="4" fillId="0" borderId="1" xfId="0" applyFont="1" applyBorder="1"/>
    <xf numFmtId="165" fontId="4" fillId="0" borderId="9" xfId="0" quotePrefix="1" applyNumberFormat="1" applyFont="1" applyBorder="1" applyAlignment="1">
      <alignment horizontal="right"/>
    </xf>
    <xf numFmtId="42" fontId="4" fillId="0" borderId="3" xfId="2" applyFont="1" applyBorder="1"/>
    <xf numFmtId="164" fontId="4" fillId="0" borderId="4" xfId="0" applyNumberFormat="1" applyFont="1" applyBorder="1"/>
    <xf numFmtId="0" fontId="4" fillId="0" borderId="4" xfId="0" applyFont="1" applyBorder="1"/>
    <xf numFmtId="165" fontId="4" fillId="0" borderId="14" xfId="0" applyNumberFormat="1" applyFont="1" applyBorder="1"/>
    <xf numFmtId="42" fontId="4" fillId="0" borderId="5" xfId="2" applyFont="1" applyBorder="1"/>
    <xf numFmtId="164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165" fontId="4" fillId="0" borderId="10" xfId="2" applyNumberFormat="1" applyFont="1" applyBorder="1"/>
    <xf numFmtId="42" fontId="4" fillId="0" borderId="13" xfId="2" applyFont="1" applyBorder="1"/>
    <xf numFmtId="164" fontId="4" fillId="0" borderId="4" xfId="0" quotePrefix="1" applyNumberFormat="1" applyFont="1" applyBorder="1"/>
    <xf numFmtId="165" fontId="4" fillId="0" borderId="14" xfId="0" quotePrefix="1" applyNumberFormat="1" applyFont="1" applyBorder="1" applyAlignment="1">
      <alignment horizontal="right"/>
    </xf>
    <xf numFmtId="165" fontId="4" fillId="0" borderId="9" xfId="0" applyNumberFormat="1" applyFont="1" applyBorder="1"/>
    <xf numFmtId="42" fontId="4" fillId="0" borderId="2" xfId="2" applyFont="1" applyBorder="1"/>
    <xf numFmtId="164" fontId="4" fillId="0" borderId="4" xfId="0" applyNumberFormat="1" applyFont="1" applyBorder="1" applyAlignment="1">
      <alignment horizontal="right"/>
    </xf>
    <xf numFmtId="165" fontId="4" fillId="0" borderId="14" xfId="2" applyNumberFormat="1" applyFont="1" applyBorder="1"/>
    <xf numFmtId="42" fontId="4" fillId="0" borderId="0" xfId="2" applyFont="1"/>
    <xf numFmtId="164" fontId="4" fillId="0" borderId="1" xfId="0" applyNumberFormat="1" applyFont="1" applyBorder="1" applyAlignment="1">
      <alignment horizontal="right"/>
    </xf>
    <xf numFmtId="165" fontId="4" fillId="0" borderId="9" xfId="2" applyNumberFormat="1" applyFont="1" applyBorder="1"/>
    <xf numFmtId="164" fontId="4" fillId="0" borderId="6" xfId="0" applyNumberFormat="1" applyFont="1" applyBorder="1"/>
    <xf numFmtId="0" fontId="4" fillId="0" borderId="6" xfId="0" applyFont="1" applyBorder="1"/>
    <xf numFmtId="165" fontId="4" fillId="0" borderId="11" xfId="0" applyNumberFormat="1" applyFont="1" applyBorder="1"/>
    <xf numFmtId="42" fontId="4" fillId="0" borderId="8" xfId="2" applyFont="1" applyBorder="1"/>
    <xf numFmtId="164" fontId="4" fillId="0" borderId="6" xfId="0" applyNumberFormat="1" applyFont="1" applyBorder="1" applyAlignment="1">
      <alignment horizontal="right"/>
    </xf>
    <xf numFmtId="165" fontId="4" fillId="0" borderId="11" xfId="2" applyNumberFormat="1" applyFont="1" applyBorder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165" fontId="4" fillId="0" borderId="9" xfId="2" applyNumberFormat="1" applyFont="1" applyBorder="1" applyAlignment="1">
      <alignment vertical="center"/>
    </xf>
    <xf numFmtId="42" fontId="3" fillId="0" borderId="2" xfId="2" applyFont="1" applyBorder="1"/>
    <xf numFmtId="42" fontId="3" fillId="0" borderId="0" xfId="2" applyFont="1"/>
    <xf numFmtId="42" fontId="3" fillId="0" borderId="7" xfId="2" applyFont="1" applyBorder="1"/>
    <xf numFmtId="42" fontId="3" fillId="0" borderId="15" xfId="2" applyFont="1" applyBorder="1"/>
    <xf numFmtId="0" fontId="3" fillId="0" borderId="12" xfId="0" applyFont="1" applyBorder="1" applyAlignment="1">
      <alignment wrapText="1"/>
    </xf>
    <xf numFmtId="42" fontId="3" fillId="0" borderId="15" xfId="2" applyFont="1" applyBorder="1" applyAlignment="1">
      <alignment vertical="center"/>
    </xf>
    <xf numFmtId="164" fontId="3" fillId="0" borderId="12" xfId="0" applyNumberFormat="1" applyFont="1" applyBorder="1"/>
    <xf numFmtId="0" fontId="2" fillId="0" borderId="12" xfId="0" applyFont="1" applyBorder="1"/>
    <xf numFmtId="42" fontId="3" fillId="0" borderId="10" xfId="2" applyFont="1" applyBorder="1"/>
    <xf numFmtId="42" fontId="2" fillId="0" borderId="10" xfId="2" applyFont="1" applyBorder="1"/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BC4F-711F-43BE-A6C9-30C16D29133C}">
  <dimension ref="A1:E213"/>
  <sheetViews>
    <sheetView tabSelected="1" topLeftCell="A191" workbookViewId="0">
      <selection activeCell="J200" sqref="J200"/>
    </sheetView>
  </sheetViews>
  <sheetFormatPr defaultRowHeight="15" x14ac:dyDescent="0.25"/>
  <cols>
    <col min="1" max="1" width="10.28515625" bestFit="1" customWidth="1"/>
    <col min="2" max="2" width="31.42578125" bestFit="1" customWidth="1"/>
    <col min="3" max="3" width="14.140625" bestFit="1" customWidth="1"/>
    <col min="4" max="4" width="13.140625" bestFit="1" customWidth="1"/>
    <col min="5" max="5" width="15.5703125" bestFit="1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4" t="s">
        <v>1</v>
      </c>
      <c r="B2" s="5"/>
      <c r="C2" s="5"/>
      <c r="D2" s="5"/>
      <c r="E2" s="6"/>
    </row>
    <row r="3" spans="1:5" x14ac:dyDescent="0.25">
      <c r="A3" s="7" t="s">
        <v>2</v>
      </c>
      <c r="B3" s="8"/>
      <c r="C3" s="8"/>
      <c r="D3" s="8"/>
      <c r="E3" s="9"/>
    </row>
    <row r="4" spans="1:5" x14ac:dyDescent="0.25">
      <c r="A4" s="10" t="s">
        <v>3</v>
      </c>
      <c r="B4" s="11" t="s">
        <v>4</v>
      </c>
      <c r="C4" s="12" t="s">
        <v>5</v>
      </c>
      <c r="D4" s="13" t="s">
        <v>6</v>
      </c>
      <c r="E4" s="14" t="s">
        <v>7</v>
      </c>
    </row>
    <row r="5" spans="1:5" x14ac:dyDescent="0.25">
      <c r="A5" s="15">
        <v>44562</v>
      </c>
      <c r="B5" s="16" t="s">
        <v>8</v>
      </c>
      <c r="C5" s="17">
        <v>9910500</v>
      </c>
      <c r="D5" s="18"/>
      <c r="E5" s="19">
        <v>9910500</v>
      </c>
    </row>
    <row r="6" spans="1:5" x14ac:dyDescent="0.25">
      <c r="A6" s="20"/>
      <c r="B6" s="21" t="s">
        <v>9</v>
      </c>
      <c r="C6" s="22"/>
      <c r="D6" s="23">
        <v>300000</v>
      </c>
      <c r="E6" s="24">
        <f>SUM(E5-D6)</f>
        <v>9610500</v>
      </c>
    </row>
    <row r="7" spans="1:5" x14ac:dyDescent="0.25">
      <c r="A7" s="25">
        <v>44563</v>
      </c>
      <c r="B7" s="26" t="s">
        <v>10</v>
      </c>
      <c r="C7" s="27">
        <v>14000000</v>
      </c>
      <c r="D7" s="28"/>
      <c r="E7" s="29">
        <f>SUM(E6+C7)</f>
        <v>23610500</v>
      </c>
    </row>
    <row r="8" spans="1:5" x14ac:dyDescent="0.25">
      <c r="A8" s="30">
        <v>44565</v>
      </c>
      <c r="B8" s="26" t="s">
        <v>11</v>
      </c>
      <c r="C8" s="31"/>
      <c r="D8" s="32">
        <v>200000</v>
      </c>
      <c r="E8" s="33">
        <f>SUM(E7-D8)</f>
        <v>23410500</v>
      </c>
    </row>
    <row r="9" spans="1:5" x14ac:dyDescent="0.25">
      <c r="A9" s="34">
        <v>44568</v>
      </c>
      <c r="B9" s="35" t="s">
        <v>12</v>
      </c>
      <c r="C9" s="36">
        <v>403000</v>
      </c>
      <c r="D9" s="37"/>
      <c r="E9" s="29">
        <f>SUM(E8+C9)</f>
        <v>23813500</v>
      </c>
    </row>
    <row r="10" spans="1:5" x14ac:dyDescent="0.25">
      <c r="A10" s="38"/>
      <c r="B10" s="35" t="s">
        <v>13</v>
      </c>
      <c r="C10" s="39"/>
      <c r="D10" s="37">
        <v>400000</v>
      </c>
      <c r="E10" s="29">
        <f t="shared" ref="E10:E14" si="0">SUM(E9-D10)</f>
        <v>23413500</v>
      </c>
    </row>
    <row r="11" spans="1:5" x14ac:dyDescent="0.25">
      <c r="A11" s="25">
        <v>44569</v>
      </c>
      <c r="B11" s="26" t="s">
        <v>14</v>
      </c>
      <c r="C11" s="27"/>
      <c r="D11" s="28">
        <v>1862000</v>
      </c>
      <c r="E11" s="33">
        <f t="shared" si="0"/>
        <v>21551500</v>
      </c>
    </row>
    <row r="12" spans="1:5" x14ac:dyDescent="0.25">
      <c r="A12" s="40">
        <v>44570</v>
      </c>
      <c r="B12" s="35" t="s">
        <v>9</v>
      </c>
      <c r="C12" s="41"/>
      <c r="D12" s="42">
        <v>100000</v>
      </c>
      <c r="E12" s="29">
        <f t="shared" si="0"/>
        <v>21451500</v>
      </c>
    </row>
    <row r="13" spans="1:5" x14ac:dyDescent="0.25">
      <c r="A13" s="40"/>
      <c r="B13" s="35" t="s">
        <v>15</v>
      </c>
      <c r="C13" s="41"/>
      <c r="D13" s="42">
        <v>50000</v>
      </c>
      <c r="E13" s="29">
        <f t="shared" si="0"/>
        <v>21401500</v>
      </c>
    </row>
    <row r="14" spans="1:5" x14ac:dyDescent="0.25">
      <c r="A14" s="40"/>
      <c r="B14" s="35" t="s">
        <v>16</v>
      </c>
      <c r="C14" s="41"/>
      <c r="D14" s="42">
        <v>500000</v>
      </c>
      <c r="E14" s="29">
        <f t="shared" si="0"/>
        <v>20901500</v>
      </c>
    </row>
    <row r="15" spans="1:5" x14ac:dyDescent="0.25">
      <c r="A15" s="43">
        <v>44575</v>
      </c>
      <c r="B15" s="16" t="s">
        <v>12</v>
      </c>
      <c r="C15" s="44">
        <v>433000</v>
      </c>
      <c r="D15" s="45"/>
      <c r="E15" s="46">
        <f>SUM(E14+C15)</f>
        <v>21334500</v>
      </c>
    </row>
    <row r="16" spans="1:5" x14ac:dyDescent="0.25">
      <c r="A16" s="38"/>
      <c r="B16" s="35" t="s">
        <v>13</v>
      </c>
      <c r="C16" s="39"/>
      <c r="D16" s="37">
        <v>350000</v>
      </c>
      <c r="E16" s="29">
        <f t="shared" ref="E16:E21" si="1">SUM(E15-D16)</f>
        <v>20984500</v>
      </c>
    </row>
    <row r="17" spans="1:5" x14ac:dyDescent="0.25">
      <c r="A17" s="34"/>
      <c r="B17" s="35" t="s">
        <v>17</v>
      </c>
      <c r="C17" s="39"/>
      <c r="D17" s="37">
        <v>15000</v>
      </c>
      <c r="E17" s="29">
        <f t="shared" si="1"/>
        <v>20969500</v>
      </c>
    </row>
    <row r="18" spans="1:5" x14ac:dyDescent="0.25">
      <c r="A18" s="34"/>
      <c r="B18" s="35" t="s">
        <v>18</v>
      </c>
      <c r="C18" s="39"/>
      <c r="D18" s="37">
        <v>100000</v>
      </c>
      <c r="E18" s="29">
        <f t="shared" si="1"/>
        <v>20869500</v>
      </c>
    </row>
    <row r="19" spans="1:5" x14ac:dyDescent="0.25">
      <c r="A19" s="47"/>
      <c r="B19" s="21" t="s">
        <v>19</v>
      </c>
      <c r="C19" s="48"/>
      <c r="D19" s="49">
        <v>8000</v>
      </c>
      <c r="E19" s="29">
        <f t="shared" si="1"/>
        <v>20861500</v>
      </c>
    </row>
    <row r="20" spans="1:5" x14ac:dyDescent="0.25">
      <c r="A20" s="30">
        <v>44577</v>
      </c>
      <c r="B20" s="26" t="s">
        <v>18</v>
      </c>
      <c r="C20" s="31"/>
      <c r="D20" s="32">
        <v>100000</v>
      </c>
      <c r="E20" s="46">
        <f t="shared" si="1"/>
        <v>20761500</v>
      </c>
    </row>
    <row r="21" spans="1:5" x14ac:dyDescent="0.25">
      <c r="A21" s="40">
        <v>44581</v>
      </c>
      <c r="B21" s="35" t="s">
        <v>9</v>
      </c>
      <c r="C21" s="41"/>
      <c r="D21" s="42">
        <v>100000</v>
      </c>
      <c r="E21" s="46">
        <f t="shared" si="1"/>
        <v>20661500</v>
      </c>
    </row>
    <row r="22" spans="1:5" x14ac:dyDescent="0.25">
      <c r="A22" s="43">
        <v>44582</v>
      </c>
      <c r="B22" s="16" t="s">
        <v>12</v>
      </c>
      <c r="C22" s="44">
        <v>358000</v>
      </c>
      <c r="D22" s="45"/>
      <c r="E22" s="46">
        <f>SUM(E21+C22)</f>
        <v>21019500</v>
      </c>
    </row>
    <row r="23" spans="1:5" x14ac:dyDescent="0.25">
      <c r="A23" s="50"/>
      <c r="B23" s="21" t="s">
        <v>13</v>
      </c>
      <c r="C23" s="48"/>
      <c r="D23" s="49">
        <v>350000</v>
      </c>
      <c r="E23" s="29">
        <f t="shared" ref="E23:E25" si="2">SUM(E22-D23)</f>
        <v>20669500</v>
      </c>
    </row>
    <row r="24" spans="1:5" x14ac:dyDescent="0.25">
      <c r="A24" s="40">
        <v>44584</v>
      </c>
      <c r="B24" s="35" t="s">
        <v>9</v>
      </c>
      <c r="C24" s="41"/>
      <c r="D24" s="42">
        <v>100000</v>
      </c>
      <c r="E24" s="33">
        <f t="shared" si="2"/>
        <v>20569500</v>
      </c>
    </row>
    <row r="25" spans="1:5" x14ac:dyDescent="0.25">
      <c r="A25" s="25">
        <v>44588</v>
      </c>
      <c r="B25" s="26" t="s">
        <v>9</v>
      </c>
      <c r="C25" s="27"/>
      <c r="D25" s="28">
        <v>220000</v>
      </c>
      <c r="E25" s="24">
        <f t="shared" si="2"/>
        <v>20349500</v>
      </c>
    </row>
    <row r="26" spans="1:5" x14ac:dyDescent="0.25">
      <c r="A26" s="34">
        <v>44589</v>
      </c>
      <c r="B26" s="35" t="s">
        <v>12</v>
      </c>
      <c r="C26" s="36">
        <v>464000</v>
      </c>
      <c r="D26" s="37"/>
      <c r="E26" s="29">
        <f>SUM(E25+C26)</f>
        <v>20813500</v>
      </c>
    </row>
    <row r="27" spans="1:5" x14ac:dyDescent="0.25">
      <c r="A27" s="38"/>
      <c r="B27" s="35" t="s">
        <v>13</v>
      </c>
      <c r="C27" s="39"/>
      <c r="D27" s="37">
        <v>400000</v>
      </c>
      <c r="E27" s="29">
        <f t="shared" ref="E27:E28" si="3">SUM(E26-D27)</f>
        <v>20413500</v>
      </c>
    </row>
    <row r="28" spans="1:5" x14ac:dyDescent="0.25">
      <c r="A28" s="25">
        <v>44592</v>
      </c>
      <c r="B28" s="26" t="s">
        <v>20</v>
      </c>
      <c r="C28" s="27"/>
      <c r="D28" s="28">
        <v>1000000</v>
      </c>
      <c r="E28" s="33">
        <f t="shared" si="3"/>
        <v>19413500</v>
      </c>
    </row>
    <row r="29" spans="1:5" x14ac:dyDescent="0.25">
      <c r="A29" s="43">
        <v>44596</v>
      </c>
      <c r="B29" s="16" t="s">
        <v>12</v>
      </c>
      <c r="C29" s="44">
        <v>688000</v>
      </c>
      <c r="D29" s="45"/>
      <c r="E29" s="46">
        <f>SUM(E28+C29)</f>
        <v>20101500</v>
      </c>
    </row>
    <row r="30" spans="1:5" x14ac:dyDescent="0.25">
      <c r="A30" s="38"/>
      <c r="B30" s="35" t="s">
        <v>13</v>
      </c>
      <c r="C30" s="39"/>
      <c r="D30" s="37">
        <v>350000</v>
      </c>
      <c r="E30" s="24">
        <f t="shared" ref="E30:E41" si="4">SUM(E29-D30)</f>
        <v>19751500</v>
      </c>
    </row>
    <row r="31" spans="1:5" x14ac:dyDescent="0.25">
      <c r="A31" s="15">
        <v>44597</v>
      </c>
      <c r="B31" s="51" t="s">
        <v>21</v>
      </c>
      <c r="C31" s="52"/>
      <c r="D31" s="53">
        <v>850000</v>
      </c>
      <c r="E31" s="29">
        <f t="shared" si="4"/>
        <v>18901500</v>
      </c>
    </row>
    <row r="32" spans="1:5" x14ac:dyDescent="0.25">
      <c r="A32" s="40"/>
      <c r="B32" s="54" t="s">
        <v>9</v>
      </c>
      <c r="C32" s="55"/>
      <c r="D32" s="56">
        <v>350000</v>
      </c>
      <c r="E32" s="29">
        <f t="shared" si="4"/>
        <v>18551500</v>
      </c>
    </row>
    <row r="33" spans="1:5" x14ac:dyDescent="0.25">
      <c r="A33" s="20"/>
      <c r="B33" s="57" t="s">
        <v>22</v>
      </c>
      <c r="C33" s="22"/>
      <c r="D33" s="49">
        <v>250000</v>
      </c>
      <c r="E33" s="29">
        <f t="shared" si="4"/>
        <v>18301500</v>
      </c>
    </row>
    <row r="34" spans="1:5" x14ac:dyDescent="0.25">
      <c r="A34" s="34">
        <v>44603</v>
      </c>
      <c r="B34" s="35" t="s">
        <v>12</v>
      </c>
      <c r="C34" s="36">
        <v>276000</v>
      </c>
      <c r="D34" s="37"/>
      <c r="E34" s="46">
        <f>SUM(E33+C34)</f>
        <v>18577500</v>
      </c>
    </row>
    <row r="35" spans="1:5" x14ac:dyDescent="0.25">
      <c r="A35" s="38"/>
      <c r="B35" s="35" t="s">
        <v>13</v>
      </c>
      <c r="C35" s="39"/>
      <c r="D35" s="37">
        <v>400000</v>
      </c>
      <c r="E35" s="24">
        <f t="shared" si="4"/>
        <v>18177500</v>
      </c>
    </row>
    <row r="36" spans="1:5" x14ac:dyDescent="0.25">
      <c r="A36" s="30">
        <v>44604</v>
      </c>
      <c r="B36" s="26" t="s">
        <v>23</v>
      </c>
      <c r="C36" s="31"/>
      <c r="D36" s="32">
        <v>50000</v>
      </c>
      <c r="E36" s="29">
        <f t="shared" si="4"/>
        <v>18127500</v>
      </c>
    </row>
    <row r="37" spans="1:5" x14ac:dyDescent="0.25">
      <c r="A37" s="34">
        <v>44610</v>
      </c>
      <c r="B37" s="35" t="s">
        <v>12</v>
      </c>
      <c r="C37" s="36">
        <v>490000</v>
      </c>
      <c r="D37" s="37"/>
      <c r="E37" s="46">
        <f>SUM(E36+C37)</f>
        <v>18617500</v>
      </c>
    </row>
    <row r="38" spans="1:5" x14ac:dyDescent="0.25">
      <c r="A38" s="38"/>
      <c r="B38" s="35" t="s">
        <v>24</v>
      </c>
      <c r="C38" s="39"/>
      <c r="D38" s="37">
        <v>400000</v>
      </c>
      <c r="E38" s="24">
        <f t="shared" si="4"/>
        <v>18217500</v>
      </c>
    </row>
    <row r="39" spans="1:5" x14ac:dyDescent="0.25">
      <c r="A39" s="25">
        <v>44612</v>
      </c>
      <c r="B39" s="58" t="s">
        <v>9</v>
      </c>
      <c r="C39" s="59"/>
      <c r="D39" s="32">
        <v>300000</v>
      </c>
      <c r="E39" s="29">
        <f t="shared" si="4"/>
        <v>17917500</v>
      </c>
    </row>
    <row r="40" spans="1:5" x14ac:dyDescent="0.25">
      <c r="A40" s="34">
        <v>44617</v>
      </c>
      <c r="B40" s="35" t="s">
        <v>12</v>
      </c>
      <c r="C40" s="36">
        <v>420000</v>
      </c>
      <c r="D40" s="37"/>
      <c r="E40" s="46">
        <f>SUM(E39+C40)</f>
        <v>18337500</v>
      </c>
    </row>
    <row r="41" spans="1:5" x14ac:dyDescent="0.25">
      <c r="A41" s="50"/>
      <c r="B41" s="21" t="s">
        <v>13</v>
      </c>
      <c r="C41" s="48"/>
      <c r="D41" s="49">
        <v>400000</v>
      </c>
      <c r="E41" s="24">
        <f t="shared" si="4"/>
        <v>17937500</v>
      </c>
    </row>
    <row r="42" spans="1:5" x14ac:dyDescent="0.25">
      <c r="A42" s="15">
        <v>44620</v>
      </c>
      <c r="B42" s="51" t="s">
        <v>9</v>
      </c>
      <c r="C42" s="60"/>
      <c r="D42" s="45">
        <v>350000</v>
      </c>
      <c r="E42" s="46">
        <v>17587500</v>
      </c>
    </row>
    <row r="43" spans="1:5" x14ac:dyDescent="0.25">
      <c r="A43" s="40"/>
      <c r="B43" s="54" t="s">
        <v>20</v>
      </c>
      <c r="C43" s="61"/>
      <c r="D43" s="37">
        <v>1000000</v>
      </c>
      <c r="E43" s="29">
        <v>16587500</v>
      </c>
    </row>
    <row r="44" spans="1:5" x14ac:dyDescent="0.25">
      <c r="A44" s="25">
        <v>44621</v>
      </c>
      <c r="B44" s="58" t="s">
        <v>25</v>
      </c>
      <c r="C44" s="59">
        <v>1000000</v>
      </c>
      <c r="D44" s="32"/>
      <c r="E44" s="33">
        <v>17587500</v>
      </c>
    </row>
    <row r="45" spans="1:5" x14ac:dyDescent="0.25">
      <c r="A45" s="34">
        <v>44623</v>
      </c>
      <c r="B45" s="35" t="s">
        <v>26</v>
      </c>
      <c r="C45" s="39"/>
      <c r="D45" s="37">
        <v>100000</v>
      </c>
      <c r="E45" s="29">
        <v>17487500</v>
      </c>
    </row>
    <row r="46" spans="1:5" x14ac:dyDescent="0.25">
      <c r="A46" s="43">
        <v>44624</v>
      </c>
      <c r="B46" s="16" t="s">
        <v>12</v>
      </c>
      <c r="C46" s="44">
        <v>536000</v>
      </c>
      <c r="D46" s="45"/>
      <c r="E46" s="46">
        <v>18023500</v>
      </c>
    </row>
    <row r="47" spans="1:5" x14ac:dyDescent="0.25">
      <c r="A47" s="38"/>
      <c r="B47" s="35" t="s">
        <v>13</v>
      </c>
      <c r="C47" s="39"/>
      <c r="D47" s="37">
        <v>400000</v>
      </c>
      <c r="E47" s="29">
        <v>17623500</v>
      </c>
    </row>
    <row r="48" spans="1:5" x14ac:dyDescent="0.25">
      <c r="A48" s="47"/>
      <c r="B48" s="21" t="s">
        <v>27</v>
      </c>
      <c r="C48" s="48">
        <v>40000</v>
      </c>
      <c r="D48" s="49"/>
      <c r="E48" s="24">
        <v>17663500</v>
      </c>
    </row>
    <row r="49" spans="1:5" x14ac:dyDescent="0.25">
      <c r="A49" s="34">
        <v>44631</v>
      </c>
      <c r="B49" s="35" t="s">
        <v>12</v>
      </c>
      <c r="C49" s="36">
        <v>455000</v>
      </c>
      <c r="D49" s="37"/>
      <c r="E49" s="29">
        <v>18118500</v>
      </c>
    </row>
    <row r="50" spans="1:5" x14ac:dyDescent="0.25">
      <c r="A50" s="38"/>
      <c r="B50" s="35" t="s">
        <v>13</v>
      </c>
      <c r="C50" s="39"/>
      <c r="D50" s="37">
        <v>400000</v>
      </c>
      <c r="E50" s="29">
        <v>17718500</v>
      </c>
    </row>
    <row r="51" spans="1:5" x14ac:dyDescent="0.25">
      <c r="A51" s="25">
        <v>44637</v>
      </c>
      <c r="B51" s="58" t="s">
        <v>28</v>
      </c>
      <c r="C51" s="59"/>
      <c r="D51" s="32">
        <v>1000000</v>
      </c>
      <c r="E51" s="33">
        <v>16718500</v>
      </c>
    </row>
    <row r="52" spans="1:5" x14ac:dyDescent="0.25">
      <c r="A52" s="34">
        <v>44638</v>
      </c>
      <c r="B52" s="35" t="s">
        <v>12</v>
      </c>
      <c r="C52" s="36">
        <v>331000</v>
      </c>
      <c r="D52" s="37"/>
      <c r="E52" s="29">
        <v>17049500</v>
      </c>
    </row>
    <row r="53" spans="1:5" x14ac:dyDescent="0.25">
      <c r="A53" s="38"/>
      <c r="B53" s="35" t="s">
        <v>13</v>
      </c>
      <c r="C53" s="39"/>
      <c r="D53" s="37">
        <v>400000</v>
      </c>
      <c r="E53" s="29">
        <v>16649500</v>
      </c>
    </row>
    <row r="54" spans="1:5" x14ac:dyDescent="0.25">
      <c r="A54" s="25">
        <v>44638</v>
      </c>
      <c r="B54" s="58" t="s">
        <v>9</v>
      </c>
      <c r="C54" s="59"/>
      <c r="D54" s="32">
        <v>100000</v>
      </c>
      <c r="E54" s="33">
        <v>16549500</v>
      </c>
    </row>
    <row r="55" spans="1:5" x14ac:dyDescent="0.25">
      <c r="A55" s="40">
        <v>44642</v>
      </c>
      <c r="B55" s="54" t="s">
        <v>29</v>
      </c>
      <c r="C55" s="61"/>
      <c r="D55" s="37">
        <v>90000</v>
      </c>
      <c r="E55" s="29">
        <v>16459500</v>
      </c>
    </row>
    <row r="56" spans="1:5" x14ac:dyDescent="0.25">
      <c r="A56" s="40"/>
      <c r="B56" s="54" t="s">
        <v>9</v>
      </c>
      <c r="C56" s="61"/>
      <c r="D56" s="37">
        <v>350000</v>
      </c>
      <c r="E56" s="29">
        <v>16109500</v>
      </c>
    </row>
    <row r="57" spans="1:5" x14ac:dyDescent="0.25">
      <c r="A57" s="43">
        <v>44645</v>
      </c>
      <c r="B57" s="16" t="s">
        <v>12</v>
      </c>
      <c r="C57" s="44">
        <v>294000</v>
      </c>
      <c r="D57" s="45"/>
      <c r="E57" s="46">
        <v>16403500</v>
      </c>
    </row>
    <row r="58" spans="1:5" x14ac:dyDescent="0.25">
      <c r="A58" s="50"/>
      <c r="B58" s="21" t="s">
        <v>13</v>
      </c>
      <c r="C58" s="48"/>
      <c r="D58" s="49">
        <v>400000</v>
      </c>
      <c r="E58" s="24">
        <v>16003500</v>
      </c>
    </row>
    <row r="59" spans="1:5" x14ac:dyDescent="0.25">
      <c r="A59" s="40">
        <v>44648</v>
      </c>
      <c r="B59" s="54" t="s">
        <v>30</v>
      </c>
      <c r="C59" s="61"/>
      <c r="D59" s="37">
        <v>6000</v>
      </c>
      <c r="E59" s="29">
        <v>15997500</v>
      </c>
    </row>
    <row r="60" spans="1:5" x14ac:dyDescent="0.25">
      <c r="A60" s="40"/>
      <c r="B60" s="54" t="s">
        <v>31</v>
      </c>
      <c r="C60" s="61"/>
      <c r="D60" s="37">
        <v>50000</v>
      </c>
      <c r="E60" s="29">
        <v>15947500</v>
      </c>
    </row>
    <row r="61" spans="1:5" x14ac:dyDescent="0.25">
      <c r="A61" s="40"/>
      <c r="B61" s="54" t="s">
        <v>9</v>
      </c>
      <c r="C61" s="61"/>
      <c r="D61" s="37">
        <v>100000</v>
      </c>
      <c r="E61" s="29">
        <v>15847500</v>
      </c>
    </row>
    <row r="62" spans="1:5" x14ac:dyDescent="0.25">
      <c r="A62" s="30">
        <v>44650</v>
      </c>
      <c r="B62" s="26" t="s">
        <v>32</v>
      </c>
      <c r="C62" s="31"/>
      <c r="D62" s="32">
        <v>100000</v>
      </c>
      <c r="E62" s="33">
        <v>15747500</v>
      </c>
    </row>
    <row r="63" spans="1:5" x14ac:dyDescent="0.25">
      <c r="A63" s="40">
        <v>44651</v>
      </c>
      <c r="B63" s="54" t="s">
        <v>20</v>
      </c>
      <c r="C63" s="61"/>
      <c r="D63" s="37">
        <v>1000000</v>
      </c>
      <c r="E63" s="29">
        <v>14747500</v>
      </c>
    </row>
    <row r="64" spans="1:5" x14ac:dyDescent="0.25">
      <c r="A64" s="43">
        <v>44652</v>
      </c>
      <c r="B64" s="16" t="s">
        <v>12</v>
      </c>
      <c r="C64" s="44">
        <v>249000</v>
      </c>
      <c r="D64" s="45"/>
      <c r="E64" s="46">
        <v>14996500</v>
      </c>
    </row>
    <row r="65" spans="1:5" x14ac:dyDescent="0.25">
      <c r="A65" s="50"/>
      <c r="B65" s="21" t="s">
        <v>13</v>
      </c>
      <c r="C65" s="48"/>
      <c r="D65" s="49">
        <v>350000</v>
      </c>
      <c r="E65" s="24">
        <v>14646500</v>
      </c>
    </row>
    <row r="66" spans="1:5" x14ac:dyDescent="0.25">
      <c r="A66" s="40">
        <v>44653</v>
      </c>
      <c r="B66" s="35" t="s">
        <v>9</v>
      </c>
      <c r="C66" s="61"/>
      <c r="D66" s="37">
        <v>350000</v>
      </c>
      <c r="E66" s="29">
        <v>14296500</v>
      </c>
    </row>
    <row r="67" spans="1:5" x14ac:dyDescent="0.25">
      <c r="A67" s="43">
        <v>44659</v>
      </c>
      <c r="B67" s="16" t="s">
        <v>12</v>
      </c>
      <c r="C67" s="44">
        <v>331000</v>
      </c>
      <c r="D67" s="45"/>
      <c r="E67" s="46">
        <v>14627500</v>
      </c>
    </row>
    <row r="68" spans="1:5" x14ac:dyDescent="0.25">
      <c r="A68" s="50"/>
      <c r="B68" s="21" t="s">
        <v>13</v>
      </c>
      <c r="C68" s="48"/>
      <c r="D68" s="49">
        <v>350000</v>
      </c>
      <c r="E68" s="24">
        <v>14277500</v>
      </c>
    </row>
    <row r="69" spans="1:5" x14ac:dyDescent="0.25">
      <c r="A69" s="34">
        <v>44666</v>
      </c>
      <c r="B69" s="35" t="s">
        <v>12</v>
      </c>
      <c r="C69" s="36">
        <v>402000</v>
      </c>
      <c r="D69" s="37"/>
      <c r="E69" s="29">
        <v>14679500</v>
      </c>
    </row>
    <row r="70" spans="1:5" x14ac:dyDescent="0.25">
      <c r="A70" s="38"/>
      <c r="B70" s="35" t="s">
        <v>13</v>
      </c>
      <c r="C70" s="39"/>
      <c r="D70" s="37">
        <v>400000</v>
      </c>
      <c r="E70" s="29">
        <v>14279500</v>
      </c>
    </row>
    <row r="71" spans="1:5" x14ac:dyDescent="0.25">
      <c r="A71" s="43">
        <v>44673</v>
      </c>
      <c r="B71" s="16" t="s">
        <v>12</v>
      </c>
      <c r="C71" s="44">
        <v>389000</v>
      </c>
      <c r="D71" s="45"/>
      <c r="E71" s="46">
        <v>14668500</v>
      </c>
    </row>
    <row r="72" spans="1:5" x14ac:dyDescent="0.25">
      <c r="A72" s="38"/>
      <c r="B72" s="35" t="s">
        <v>13</v>
      </c>
      <c r="C72" s="39"/>
      <c r="D72" s="37">
        <v>400000</v>
      </c>
      <c r="E72" s="29">
        <v>14268500</v>
      </c>
    </row>
    <row r="73" spans="1:5" x14ac:dyDescent="0.25">
      <c r="A73" s="40"/>
      <c r="B73" s="35" t="s">
        <v>9</v>
      </c>
      <c r="C73" s="61"/>
      <c r="D73" s="37">
        <v>350000</v>
      </c>
      <c r="E73" s="29">
        <v>13918500</v>
      </c>
    </row>
    <row r="74" spans="1:5" x14ac:dyDescent="0.25">
      <c r="A74" s="20"/>
      <c r="B74" s="21" t="s">
        <v>33</v>
      </c>
      <c r="C74" s="22">
        <v>100000</v>
      </c>
      <c r="D74" s="49"/>
      <c r="E74" s="24">
        <v>14018500</v>
      </c>
    </row>
    <row r="75" spans="1:5" x14ac:dyDescent="0.25">
      <c r="A75" s="40">
        <v>44676</v>
      </c>
      <c r="B75" s="35" t="s">
        <v>34</v>
      </c>
      <c r="C75" s="61"/>
      <c r="D75" s="37">
        <v>39000</v>
      </c>
      <c r="E75" s="29">
        <v>13979500</v>
      </c>
    </row>
    <row r="76" spans="1:5" x14ac:dyDescent="0.25">
      <c r="A76" s="40"/>
      <c r="B76" s="35" t="s">
        <v>35</v>
      </c>
      <c r="C76" s="61"/>
      <c r="D76" s="37">
        <v>10000</v>
      </c>
      <c r="E76" s="29">
        <v>13969500</v>
      </c>
    </row>
    <row r="77" spans="1:5" x14ac:dyDescent="0.25">
      <c r="A77" s="40"/>
      <c r="B77" s="35" t="s">
        <v>36</v>
      </c>
      <c r="C77" s="61"/>
      <c r="D77" s="37">
        <v>90000</v>
      </c>
      <c r="E77" s="29">
        <v>13879500</v>
      </c>
    </row>
    <row r="78" spans="1:5" x14ac:dyDescent="0.25">
      <c r="A78" s="15">
        <v>44677</v>
      </c>
      <c r="B78" s="16" t="s">
        <v>15</v>
      </c>
      <c r="C78" s="60"/>
      <c r="D78" s="45">
        <v>38000</v>
      </c>
      <c r="E78" s="46">
        <f t="shared" ref="E78:E79" si="5">SUM(E77-D78)</f>
        <v>13841500</v>
      </c>
    </row>
    <row r="79" spans="1:5" x14ac:dyDescent="0.25">
      <c r="A79" s="20"/>
      <c r="B79" s="21" t="s">
        <v>37</v>
      </c>
      <c r="C79" s="22"/>
      <c r="D79" s="49">
        <v>25000</v>
      </c>
      <c r="E79" s="24">
        <f t="shared" si="5"/>
        <v>13816500</v>
      </c>
    </row>
    <row r="80" spans="1:5" x14ac:dyDescent="0.25">
      <c r="A80" s="34">
        <v>44680</v>
      </c>
      <c r="B80" s="35" t="s">
        <v>12</v>
      </c>
      <c r="C80" s="36">
        <v>903000</v>
      </c>
      <c r="D80" s="37"/>
      <c r="E80" s="29">
        <f>SUM(E79+C80)</f>
        <v>14719500</v>
      </c>
    </row>
    <row r="81" spans="1:5" x14ac:dyDescent="0.25">
      <c r="A81" s="38"/>
      <c r="B81" s="35" t="s">
        <v>13</v>
      </c>
      <c r="C81" s="39"/>
      <c r="D81" s="37">
        <v>400000</v>
      </c>
      <c r="E81" s="29">
        <f t="shared" ref="E81:E82" si="6">SUM(E80-D81)</f>
        <v>14319500</v>
      </c>
    </row>
    <row r="82" spans="1:5" x14ac:dyDescent="0.25">
      <c r="A82" s="25">
        <v>44681</v>
      </c>
      <c r="B82" s="26" t="s">
        <v>20</v>
      </c>
      <c r="C82" s="59"/>
      <c r="D82" s="32">
        <v>1000000</v>
      </c>
      <c r="E82" s="33">
        <f t="shared" si="6"/>
        <v>13319500</v>
      </c>
    </row>
    <row r="83" spans="1:5" x14ac:dyDescent="0.25">
      <c r="A83" s="15">
        <v>44686</v>
      </c>
      <c r="B83" s="16" t="s">
        <v>9</v>
      </c>
      <c r="C83" s="60"/>
      <c r="D83" s="45">
        <v>100000</v>
      </c>
      <c r="E83" s="46">
        <v>13219500</v>
      </c>
    </row>
    <row r="84" spans="1:5" x14ac:dyDescent="0.25">
      <c r="A84" s="40"/>
      <c r="B84" s="35" t="s">
        <v>37</v>
      </c>
      <c r="C84" s="61"/>
      <c r="D84" s="37">
        <v>20000</v>
      </c>
      <c r="E84" s="29">
        <v>13199500</v>
      </c>
    </row>
    <row r="85" spans="1:5" x14ac:dyDescent="0.25">
      <c r="A85" s="43">
        <v>44687</v>
      </c>
      <c r="B85" s="16" t="s">
        <v>12</v>
      </c>
      <c r="C85" s="44">
        <v>642000</v>
      </c>
      <c r="D85" s="45"/>
      <c r="E85" s="46">
        <v>13841500</v>
      </c>
    </row>
    <row r="86" spans="1:5" x14ac:dyDescent="0.25">
      <c r="A86" s="38"/>
      <c r="B86" s="35" t="s">
        <v>13</v>
      </c>
      <c r="C86" s="39"/>
      <c r="D86" s="37">
        <v>400000</v>
      </c>
      <c r="E86" s="24">
        <v>13441500</v>
      </c>
    </row>
    <row r="87" spans="1:5" x14ac:dyDescent="0.25">
      <c r="A87" s="43">
        <v>44694</v>
      </c>
      <c r="B87" s="16" t="s">
        <v>12</v>
      </c>
      <c r="C87" s="44">
        <v>498000</v>
      </c>
      <c r="D87" s="45"/>
      <c r="E87" s="29">
        <v>13939500</v>
      </c>
    </row>
    <row r="88" spans="1:5" x14ac:dyDescent="0.25">
      <c r="A88" s="38"/>
      <c r="B88" s="35" t="s">
        <v>13</v>
      </c>
      <c r="C88" s="39"/>
      <c r="D88" s="37">
        <v>400000</v>
      </c>
      <c r="E88" s="29">
        <v>13539500</v>
      </c>
    </row>
    <row r="89" spans="1:5" x14ac:dyDescent="0.25">
      <c r="A89" s="25">
        <v>44695</v>
      </c>
      <c r="B89" s="26" t="s">
        <v>9</v>
      </c>
      <c r="C89" s="59"/>
      <c r="D89" s="32">
        <v>100000</v>
      </c>
      <c r="E89" s="33">
        <v>13439500</v>
      </c>
    </row>
    <row r="90" spans="1:5" x14ac:dyDescent="0.25">
      <c r="A90" s="40">
        <v>44700</v>
      </c>
      <c r="B90" s="35" t="s">
        <v>9</v>
      </c>
      <c r="C90" s="61"/>
      <c r="D90" s="37">
        <v>100000</v>
      </c>
      <c r="E90" s="29">
        <v>13339500</v>
      </c>
    </row>
    <row r="91" spans="1:5" x14ac:dyDescent="0.25">
      <c r="A91" s="43">
        <v>44701</v>
      </c>
      <c r="B91" s="16" t="s">
        <v>12</v>
      </c>
      <c r="C91" s="44">
        <v>374000</v>
      </c>
      <c r="D91" s="45"/>
      <c r="E91" s="46">
        <v>13713500</v>
      </c>
    </row>
    <row r="92" spans="1:5" x14ac:dyDescent="0.25">
      <c r="A92" s="50"/>
      <c r="B92" s="21" t="s">
        <v>13</v>
      </c>
      <c r="C92" s="48"/>
      <c r="D92" s="49">
        <v>400000</v>
      </c>
      <c r="E92" s="24">
        <v>13313500</v>
      </c>
    </row>
    <row r="93" spans="1:5" x14ac:dyDescent="0.25">
      <c r="A93" s="40">
        <v>44703</v>
      </c>
      <c r="B93" s="35" t="s">
        <v>9</v>
      </c>
      <c r="C93" s="61"/>
      <c r="D93" s="37">
        <v>350000</v>
      </c>
      <c r="E93" s="29">
        <v>12963500</v>
      </c>
    </row>
    <row r="94" spans="1:5" x14ac:dyDescent="0.25">
      <c r="A94" s="62">
        <v>44705</v>
      </c>
      <c r="B94" s="26" t="s">
        <v>38</v>
      </c>
      <c r="C94" s="31"/>
      <c r="D94" s="63">
        <v>100000</v>
      </c>
      <c r="E94" s="64">
        <v>12863500</v>
      </c>
    </row>
    <row r="95" spans="1:5" x14ac:dyDescent="0.25">
      <c r="A95" s="34">
        <v>44708</v>
      </c>
      <c r="B95" s="35" t="s">
        <v>12</v>
      </c>
      <c r="C95" s="36">
        <v>342000</v>
      </c>
      <c r="D95" s="37"/>
      <c r="E95" s="29">
        <v>13205500</v>
      </c>
    </row>
    <row r="96" spans="1:5" x14ac:dyDescent="0.25">
      <c r="A96" s="38"/>
      <c r="B96" s="35" t="s">
        <v>13</v>
      </c>
      <c r="C96" s="39"/>
      <c r="D96" s="37">
        <v>400000</v>
      </c>
      <c r="E96" s="29">
        <v>12805500</v>
      </c>
    </row>
    <row r="97" spans="1:5" x14ac:dyDescent="0.25">
      <c r="A97" s="25">
        <v>44712</v>
      </c>
      <c r="B97" s="26" t="s">
        <v>20</v>
      </c>
      <c r="C97" s="59"/>
      <c r="D97" s="32">
        <v>1000000</v>
      </c>
      <c r="E97" s="33">
        <v>11805500</v>
      </c>
    </row>
    <row r="98" spans="1:5" x14ac:dyDescent="0.25">
      <c r="A98" s="40">
        <v>44713</v>
      </c>
      <c r="B98" s="35" t="s">
        <v>39</v>
      </c>
      <c r="C98" s="65">
        <v>10299000</v>
      </c>
      <c r="D98" s="37"/>
      <c r="E98" s="46">
        <f>SUM(E97+C98)</f>
        <v>22104500</v>
      </c>
    </row>
    <row r="99" spans="1:5" x14ac:dyDescent="0.25">
      <c r="A99" s="40"/>
      <c r="B99" s="35" t="s">
        <v>40</v>
      </c>
      <c r="C99" s="22"/>
      <c r="D99" s="37">
        <v>70000</v>
      </c>
      <c r="E99" s="24">
        <f>SUM(E98-D99)</f>
        <v>22034500</v>
      </c>
    </row>
    <row r="100" spans="1:5" x14ac:dyDescent="0.25">
      <c r="A100" s="15">
        <v>44714</v>
      </c>
      <c r="B100" s="16" t="s">
        <v>41</v>
      </c>
      <c r="C100" s="60">
        <v>50000</v>
      </c>
      <c r="D100" s="45"/>
      <c r="E100" s="29">
        <f>SUM(E99+C100)</f>
        <v>22084500</v>
      </c>
    </row>
    <row r="101" spans="1:5" x14ac:dyDescent="0.25">
      <c r="A101" s="40"/>
      <c r="B101" s="35" t="s">
        <v>9</v>
      </c>
      <c r="C101" s="61"/>
      <c r="D101" s="37">
        <v>100000</v>
      </c>
      <c r="E101" s="29">
        <f>SUM(E100-D101)</f>
        <v>21984500</v>
      </c>
    </row>
    <row r="102" spans="1:5" x14ac:dyDescent="0.25">
      <c r="A102" s="20"/>
      <c r="B102" s="21" t="s">
        <v>15</v>
      </c>
      <c r="C102" s="22"/>
      <c r="D102" s="49">
        <v>70000</v>
      </c>
      <c r="E102" s="29">
        <f>SUM(E101-D102)</f>
        <v>21914500</v>
      </c>
    </row>
    <row r="103" spans="1:5" x14ac:dyDescent="0.25">
      <c r="A103" s="34">
        <v>44715</v>
      </c>
      <c r="B103" s="35" t="s">
        <v>12</v>
      </c>
      <c r="C103" s="36">
        <v>343000</v>
      </c>
      <c r="D103" s="37"/>
      <c r="E103" s="46">
        <f>SUM(E102+C103)</f>
        <v>22257500</v>
      </c>
    </row>
    <row r="104" spans="1:5" x14ac:dyDescent="0.25">
      <c r="A104" s="38"/>
      <c r="B104" s="35" t="s">
        <v>13</v>
      </c>
      <c r="C104" s="39"/>
      <c r="D104" s="37">
        <v>400000</v>
      </c>
      <c r="E104" s="24">
        <f>SUM(E103-D104)</f>
        <v>21857500</v>
      </c>
    </row>
    <row r="105" spans="1:5" x14ac:dyDescent="0.25">
      <c r="A105" s="25">
        <v>44716</v>
      </c>
      <c r="B105" s="26" t="s">
        <v>9</v>
      </c>
      <c r="C105" s="59"/>
      <c r="D105" s="32">
        <v>350000</v>
      </c>
      <c r="E105" s="29">
        <f>SUM(E104-D105)</f>
        <v>21507500</v>
      </c>
    </row>
    <row r="106" spans="1:5" x14ac:dyDescent="0.25">
      <c r="A106" s="34">
        <v>44722</v>
      </c>
      <c r="B106" s="35" t="s">
        <v>12</v>
      </c>
      <c r="C106" s="36">
        <v>746000</v>
      </c>
      <c r="D106" s="37"/>
      <c r="E106" s="46">
        <f>SUM(E105+C106)</f>
        <v>22253500</v>
      </c>
    </row>
    <row r="107" spans="1:5" x14ac:dyDescent="0.25">
      <c r="A107" s="38"/>
      <c r="B107" s="35" t="s">
        <v>13</v>
      </c>
      <c r="C107" s="39"/>
      <c r="D107" s="37">
        <v>400000</v>
      </c>
      <c r="E107" s="24">
        <f>SUM(E106-D107)</f>
        <v>21853500</v>
      </c>
    </row>
    <row r="108" spans="1:5" ht="30" x14ac:dyDescent="0.25">
      <c r="A108" s="66">
        <v>44726</v>
      </c>
      <c r="B108" s="67" t="s">
        <v>42</v>
      </c>
      <c r="C108" s="68">
        <v>5000000</v>
      </c>
      <c r="D108" s="63"/>
      <c r="E108" s="64">
        <f>SUM(E107+C108)</f>
        <v>26853500</v>
      </c>
    </row>
    <row r="109" spans="1:5" x14ac:dyDescent="0.25">
      <c r="A109" s="34">
        <v>44729</v>
      </c>
      <c r="B109" s="35" t="s">
        <v>12</v>
      </c>
      <c r="C109" s="36">
        <v>288000</v>
      </c>
      <c r="D109" s="37"/>
      <c r="E109" s="29">
        <f>SUM(E108+C109)</f>
        <v>27141500</v>
      </c>
    </row>
    <row r="110" spans="1:5" x14ac:dyDescent="0.25">
      <c r="A110" s="38"/>
      <c r="B110" s="35" t="s">
        <v>13</v>
      </c>
      <c r="C110" s="39"/>
      <c r="D110" s="37">
        <v>400000</v>
      </c>
      <c r="E110" s="29">
        <f>SUM(E109-D110)</f>
        <v>26741500</v>
      </c>
    </row>
    <row r="111" spans="1:5" x14ac:dyDescent="0.25">
      <c r="A111" s="25">
        <v>44730</v>
      </c>
      <c r="B111" s="26" t="s">
        <v>9</v>
      </c>
      <c r="C111" s="59"/>
      <c r="D111" s="32">
        <v>350000</v>
      </c>
      <c r="E111" s="33">
        <f>SUM(E110-D111)</f>
        <v>26391500</v>
      </c>
    </row>
    <row r="112" spans="1:5" x14ac:dyDescent="0.25">
      <c r="A112" s="34">
        <v>44736</v>
      </c>
      <c r="B112" s="35" t="s">
        <v>12</v>
      </c>
      <c r="C112" s="36">
        <v>548000</v>
      </c>
      <c r="D112" s="37"/>
      <c r="E112" s="29">
        <f>SUM(E111+C112)</f>
        <v>26939500</v>
      </c>
    </row>
    <row r="113" spans="1:5" x14ac:dyDescent="0.25">
      <c r="A113" s="38"/>
      <c r="B113" s="35" t="s">
        <v>13</v>
      </c>
      <c r="C113" s="39"/>
      <c r="D113" s="37">
        <v>400000</v>
      </c>
      <c r="E113" s="29">
        <f>SUM(E112-D113)</f>
        <v>26539500</v>
      </c>
    </row>
    <row r="114" spans="1:5" x14ac:dyDescent="0.25">
      <c r="A114" s="15">
        <v>44742</v>
      </c>
      <c r="B114" s="16" t="s">
        <v>20</v>
      </c>
      <c r="C114" s="60"/>
      <c r="D114" s="45">
        <v>1000000</v>
      </c>
      <c r="E114" s="46">
        <f>SUM(E113-D114)</f>
        <v>25539500</v>
      </c>
    </row>
    <row r="115" spans="1:5" x14ac:dyDescent="0.25">
      <c r="A115" s="20"/>
      <c r="B115" s="21" t="s">
        <v>9</v>
      </c>
      <c r="C115" s="22"/>
      <c r="D115" s="49">
        <v>100000</v>
      </c>
      <c r="E115" s="24">
        <f>SUM(E114-D115)</f>
        <v>25439500</v>
      </c>
    </row>
    <row r="116" spans="1:5" x14ac:dyDescent="0.25">
      <c r="A116" s="43">
        <v>44743</v>
      </c>
      <c r="B116" s="16" t="s">
        <v>12</v>
      </c>
      <c r="C116" s="44">
        <v>256000</v>
      </c>
      <c r="D116" s="45"/>
      <c r="E116" s="29">
        <f>SUM(E115+C116)</f>
        <v>25695500</v>
      </c>
    </row>
    <row r="117" spans="1:5" x14ac:dyDescent="0.25">
      <c r="A117" s="38"/>
      <c r="B117" s="35" t="s">
        <v>13</v>
      </c>
      <c r="C117" s="39"/>
      <c r="D117" s="37">
        <v>400000</v>
      </c>
      <c r="E117" s="29">
        <f t="shared" ref="E117:E118" si="7">SUM(E116-D117)</f>
        <v>25295500</v>
      </c>
    </row>
    <row r="118" spans="1:5" x14ac:dyDescent="0.25">
      <c r="A118" s="30">
        <v>44747</v>
      </c>
      <c r="B118" s="26" t="s">
        <v>43</v>
      </c>
      <c r="C118" s="31"/>
      <c r="D118" s="32">
        <v>100000</v>
      </c>
      <c r="E118" s="33">
        <f t="shared" si="7"/>
        <v>25195500</v>
      </c>
    </row>
    <row r="119" spans="1:5" x14ac:dyDescent="0.25">
      <c r="A119" s="34">
        <v>44750</v>
      </c>
      <c r="B119" s="35" t="s">
        <v>12</v>
      </c>
      <c r="C119" s="36">
        <v>423000</v>
      </c>
      <c r="D119" s="37"/>
      <c r="E119" s="29">
        <f>SUM(E118+C119)</f>
        <v>25618500</v>
      </c>
    </row>
    <row r="120" spans="1:5" x14ac:dyDescent="0.25">
      <c r="A120" s="38"/>
      <c r="B120" s="35" t="s">
        <v>13</v>
      </c>
      <c r="C120" s="39"/>
      <c r="D120" s="37">
        <v>400000</v>
      </c>
      <c r="E120" s="29">
        <f t="shared" ref="E120:E122" si="8">SUM(E119-D120)</f>
        <v>25218500</v>
      </c>
    </row>
    <row r="121" spans="1:5" x14ac:dyDescent="0.25">
      <c r="A121" s="30">
        <v>44751</v>
      </c>
      <c r="B121" s="26" t="s">
        <v>43</v>
      </c>
      <c r="C121" s="31"/>
      <c r="D121" s="32">
        <v>100000</v>
      </c>
      <c r="E121" s="33">
        <f t="shared" si="8"/>
        <v>25118500</v>
      </c>
    </row>
    <row r="122" spans="1:5" x14ac:dyDescent="0.25">
      <c r="A122" s="40">
        <v>44756</v>
      </c>
      <c r="B122" s="35" t="s">
        <v>9</v>
      </c>
      <c r="C122" s="61"/>
      <c r="D122" s="37">
        <v>200000</v>
      </c>
      <c r="E122" s="29">
        <f t="shared" si="8"/>
        <v>24918500</v>
      </c>
    </row>
    <row r="123" spans="1:5" x14ac:dyDescent="0.25">
      <c r="A123" s="43">
        <v>44757</v>
      </c>
      <c r="B123" s="16" t="s">
        <v>12</v>
      </c>
      <c r="C123" s="44">
        <v>320000</v>
      </c>
      <c r="D123" s="45"/>
      <c r="E123" s="46">
        <f>SUM(E122+C123)</f>
        <v>25238500</v>
      </c>
    </row>
    <row r="124" spans="1:5" x14ac:dyDescent="0.25">
      <c r="A124" s="50"/>
      <c r="B124" s="21" t="s">
        <v>13</v>
      </c>
      <c r="C124" s="48"/>
      <c r="D124" s="49">
        <v>400000</v>
      </c>
      <c r="E124" s="24">
        <f t="shared" ref="E124:E150" si="9">SUM(E123-D124)</f>
        <v>24838500</v>
      </c>
    </row>
    <row r="125" spans="1:5" x14ac:dyDescent="0.25">
      <c r="A125" s="69">
        <v>44764</v>
      </c>
      <c r="B125" s="70" t="s">
        <v>12</v>
      </c>
      <c r="C125" s="71">
        <v>509000</v>
      </c>
      <c r="D125" s="72"/>
      <c r="E125" s="46">
        <f>SUM(E124+C125)</f>
        <v>25347500</v>
      </c>
    </row>
    <row r="126" spans="1:5" x14ac:dyDescent="0.25">
      <c r="A126" s="73"/>
      <c r="B126" s="74" t="s">
        <v>13</v>
      </c>
      <c r="C126" s="75"/>
      <c r="D126" s="76">
        <v>400000</v>
      </c>
      <c r="E126" s="24">
        <f t="shared" si="9"/>
        <v>24947500</v>
      </c>
    </row>
    <row r="127" spans="1:5" x14ac:dyDescent="0.25">
      <c r="A127" s="77">
        <v>44765</v>
      </c>
      <c r="B127" s="78" t="s">
        <v>9</v>
      </c>
      <c r="C127" s="79"/>
      <c r="D127" s="80">
        <v>300000</v>
      </c>
      <c r="E127" s="24">
        <f t="shared" si="9"/>
        <v>24647500</v>
      </c>
    </row>
    <row r="128" spans="1:5" x14ac:dyDescent="0.25">
      <c r="A128" s="81">
        <v>44771</v>
      </c>
      <c r="B128" s="74" t="s">
        <v>12</v>
      </c>
      <c r="C128" s="82">
        <v>544000</v>
      </c>
      <c r="D128" s="76"/>
      <c r="E128" s="46">
        <f>SUM(E127+C128)</f>
        <v>25191500</v>
      </c>
    </row>
    <row r="129" spans="1:5" x14ac:dyDescent="0.25">
      <c r="A129" s="73"/>
      <c r="B129" s="74" t="s">
        <v>13</v>
      </c>
      <c r="C129" s="75"/>
      <c r="D129" s="76">
        <v>400000</v>
      </c>
      <c r="E129" s="29">
        <f t="shared" si="9"/>
        <v>24791500</v>
      </c>
    </row>
    <row r="130" spans="1:5" x14ac:dyDescent="0.25">
      <c r="A130" s="69">
        <v>44772</v>
      </c>
      <c r="B130" s="70" t="s">
        <v>44</v>
      </c>
      <c r="C130" s="83"/>
      <c r="D130" s="84">
        <v>50000</v>
      </c>
      <c r="E130" s="46">
        <f t="shared" si="9"/>
        <v>24741500</v>
      </c>
    </row>
    <row r="131" spans="1:5" x14ac:dyDescent="0.25">
      <c r="A131" s="85"/>
      <c r="B131" s="74" t="s">
        <v>20</v>
      </c>
      <c r="C131" s="86"/>
      <c r="D131" s="87">
        <v>1000000</v>
      </c>
      <c r="E131" s="29">
        <f t="shared" si="9"/>
        <v>23741500</v>
      </c>
    </row>
    <row r="132" spans="1:5" x14ac:dyDescent="0.25">
      <c r="A132" s="85"/>
      <c r="B132" s="74" t="s">
        <v>9</v>
      </c>
      <c r="C132" s="86"/>
      <c r="D132" s="87">
        <v>300000</v>
      </c>
      <c r="E132" s="24">
        <f t="shared" si="9"/>
        <v>23441500</v>
      </c>
    </row>
    <row r="133" spans="1:5" x14ac:dyDescent="0.25">
      <c r="A133" s="88">
        <v>44777</v>
      </c>
      <c r="B133" s="70" t="s">
        <v>9</v>
      </c>
      <c r="C133" s="89"/>
      <c r="D133" s="72">
        <v>200000</v>
      </c>
      <c r="E133" s="24">
        <f t="shared" si="9"/>
        <v>23241500</v>
      </c>
    </row>
    <row r="134" spans="1:5" x14ac:dyDescent="0.25">
      <c r="A134" s="69">
        <v>44778</v>
      </c>
      <c r="B134" s="70" t="s">
        <v>12</v>
      </c>
      <c r="C134" s="71">
        <v>359000</v>
      </c>
      <c r="D134" s="72"/>
      <c r="E134" s="46">
        <f>SUM(E133+C134)</f>
        <v>23600500</v>
      </c>
    </row>
    <row r="135" spans="1:5" x14ac:dyDescent="0.25">
      <c r="A135" s="90"/>
      <c r="B135" s="91" t="s">
        <v>13</v>
      </c>
      <c r="C135" s="92"/>
      <c r="D135" s="93">
        <v>400000</v>
      </c>
      <c r="E135" s="24">
        <f t="shared" si="9"/>
        <v>23200500</v>
      </c>
    </row>
    <row r="136" spans="1:5" x14ac:dyDescent="0.25">
      <c r="A136" s="85">
        <v>44780</v>
      </c>
      <c r="B136" s="74" t="s">
        <v>9</v>
      </c>
      <c r="C136" s="86"/>
      <c r="D136" s="76">
        <v>550000</v>
      </c>
      <c r="E136" s="24">
        <f t="shared" si="9"/>
        <v>22650500</v>
      </c>
    </row>
    <row r="137" spans="1:5" x14ac:dyDescent="0.25">
      <c r="A137" s="77">
        <v>44783</v>
      </c>
      <c r="B137" s="78" t="s">
        <v>45</v>
      </c>
      <c r="C137" s="79"/>
      <c r="D137" s="80">
        <v>100000</v>
      </c>
      <c r="E137" s="24">
        <f t="shared" si="9"/>
        <v>22550500</v>
      </c>
    </row>
    <row r="138" spans="1:5" x14ac:dyDescent="0.25">
      <c r="A138" s="81">
        <v>44785</v>
      </c>
      <c r="B138" s="74" t="s">
        <v>12</v>
      </c>
      <c r="C138" s="82">
        <v>380000</v>
      </c>
      <c r="D138" s="76"/>
      <c r="E138" s="46">
        <f>SUM(E137+C138)</f>
        <v>22930500</v>
      </c>
    </row>
    <row r="139" spans="1:5" x14ac:dyDescent="0.25">
      <c r="A139" s="73"/>
      <c r="B139" s="74" t="s">
        <v>13</v>
      </c>
      <c r="C139" s="75"/>
      <c r="D139" s="76">
        <v>400000</v>
      </c>
      <c r="E139" s="24">
        <f t="shared" si="9"/>
        <v>22530500</v>
      </c>
    </row>
    <row r="140" spans="1:5" x14ac:dyDescent="0.25">
      <c r="A140" s="69">
        <v>44792</v>
      </c>
      <c r="B140" s="70" t="s">
        <v>12</v>
      </c>
      <c r="C140" s="71">
        <v>295000</v>
      </c>
      <c r="D140" s="72"/>
      <c r="E140" s="46">
        <f>SUM(E139+C140)</f>
        <v>22825500</v>
      </c>
    </row>
    <row r="141" spans="1:5" x14ac:dyDescent="0.25">
      <c r="A141" s="90"/>
      <c r="B141" s="91" t="s">
        <v>13</v>
      </c>
      <c r="C141" s="92"/>
      <c r="D141" s="93">
        <v>400000</v>
      </c>
      <c r="E141" s="24">
        <f t="shared" si="9"/>
        <v>22425500</v>
      </c>
    </row>
    <row r="142" spans="1:5" x14ac:dyDescent="0.25">
      <c r="A142" s="85">
        <v>44794</v>
      </c>
      <c r="B142" s="74" t="s">
        <v>9</v>
      </c>
      <c r="C142" s="86"/>
      <c r="D142" s="76">
        <v>580000</v>
      </c>
      <c r="E142" s="24">
        <f t="shared" si="9"/>
        <v>21845500</v>
      </c>
    </row>
    <row r="143" spans="1:5" x14ac:dyDescent="0.25">
      <c r="A143" s="69">
        <v>44799</v>
      </c>
      <c r="B143" s="70" t="s">
        <v>12</v>
      </c>
      <c r="C143" s="71">
        <v>523000</v>
      </c>
      <c r="D143" s="72"/>
      <c r="E143" s="46">
        <f>SUM(E142+C143)</f>
        <v>22368500</v>
      </c>
    </row>
    <row r="144" spans="1:5" x14ac:dyDescent="0.25">
      <c r="A144" s="90"/>
      <c r="B144" s="91" t="s">
        <v>13</v>
      </c>
      <c r="C144" s="92"/>
      <c r="D144" s="93">
        <v>400000</v>
      </c>
      <c r="E144" s="24">
        <f t="shared" si="9"/>
        <v>21968500</v>
      </c>
    </row>
    <row r="145" spans="1:5" x14ac:dyDescent="0.25">
      <c r="A145" s="94">
        <v>44804</v>
      </c>
      <c r="B145" s="91" t="s">
        <v>20</v>
      </c>
      <c r="C145" s="95"/>
      <c r="D145" s="93">
        <v>1000000</v>
      </c>
      <c r="E145" s="24">
        <f t="shared" si="9"/>
        <v>20968500</v>
      </c>
    </row>
    <row r="146" spans="1:5" x14ac:dyDescent="0.25">
      <c r="A146" s="69">
        <v>44806</v>
      </c>
      <c r="B146" s="70" t="s">
        <v>12</v>
      </c>
      <c r="C146" s="71">
        <v>296000</v>
      </c>
      <c r="D146" s="72"/>
      <c r="E146" s="46">
        <f>SUM(E145+C146)</f>
        <v>21264500</v>
      </c>
    </row>
    <row r="147" spans="1:5" x14ac:dyDescent="0.25">
      <c r="A147" s="73"/>
      <c r="B147" s="74" t="s">
        <v>13</v>
      </c>
      <c r="C147" s="75"/>
      <c r="D147" s="76">
        <v>400000</v>
      </c>
      <c r="E147" s="24">
        <f t="shared" si="9"/>
        <v>20864500</v>
      </c>
    </row>
    <row r="148" spans="1:5" x14ac:dyDescent="0.25">
      <c r="A148" s="77">
        <v>44808</v>
      </c>
      <c r="B148" s="78" t="s">
        <v>9</v>
      </c>
      <c r="C148" s="79"/>
      <c r="D148" s="80">
        <v>650000</v>
      </c>
      <c r="E148" s="29">
        <f t="shared" si="9"/>
        <v>20214500</v>
      </c>
    </row>
    <row r="149" spans="1:5" x14ac:dyDescent="0.25">
      <c r="A149" s="81">
        <v>44813</v>
      </c>
      <c r="B149" s="74" t="s">
        <v>12</v>
      </c>
      <c r="C149" s="82">
        <v>400000</v>
      </c>
      <c r="D149" s="87"/>
      <c r="E149" s="46">
        <f>SUM(E148+C149)</f>
        <v>20614500</v>
      </c>
    </row>
    <row r="150" spans="1:5" x14ac:dyDescent="0.25">
      <c r="A150" s="73"/>
      <c r="B150" s="74" t="s">
        <v>13</v>
      </c>
      <c r="C150" s="75"/>
      <c r="D150" s="87">
        <v>400000</v>
      </c>
      <c r="E150" s="29">
        <f t="shared" si="9"/>
        <v>20214500</v>
      </c>
    </row>
    <row r="151" spans="1:5" x14ac:dyDescent="0.25">
      <c r="A151" s="85"/>
      <c r="B151" s="74" t="s">
        <v>46</v>
      </c>
      <c r="C151" s="86">
        <v>200000</v>
      </c>
      <c r="D151" s="87"/>
      <c r="E151" s="29">
        <f t="shared" ref="E151:E160" si="10">SUM(E150+C151)</f>
        <v>20414500</v>
      </c>
    </row>
    <row r="152" spans="1:5" x14ac:dyDescent="0.25">
      <c r="A152" s="85"/>
      <c r="B152" s="74" t="s">
        <v>47</v>
      </c>
      <c r="C152" s="86">
        <v>50000</v>
      </c>
      <c r="D152" s="87"/>
      <c r="E152" s="24">
        <f t="shared" si="10"/>
        <v>20464500</v>
      </c>
    </row>
    <row r="153" spans="1:5" ht="30" x14ac:dyDescent="0.25">
      <c r="A153" s="96">
        <v>44814</v>
      </c>
      <c r="B153" s="97" t="s">
        <v>42</v>
      </c>
      <c r="C153" s="98">
        <v>2500000</v>
      </c>
      <c r="D153" s="72"/>
      <c r="E153" s="29">
        <f t="shared" si="10"/>
        <v>22964500</v>
      </c>
    </row>
    <row r="154" spans="1:5" x14ac:dyDescent="0.25">
      <c r="A154" s="94"/>
      <c r="B154" s="91" t="s">
        <v>48</v>
      </c>
      <c r="C154" s="95"/>
      <c r="D154" s="93">
        <v>150000</v>
      </c>
      <c r="E154" s="24">
        <f t="shared" ref="E154" si="11">SUM(E153-D154)</f>
        <v>22814500</v>
      </c>
    </row>
    <row r="155" spans="1:5" x14ac:dyDescent="0.25">
      <c r="A155" s="85">
        <v>44818</v>
      </c>
      <c r="B155" s="74" t="s">
        <v>49</v>
      </c>
      <c r="C155" s="86">
        <v>815000</v>
      </c>
      <c r="D155" s="76"/>
      <c r="E155" s="46">
        <f t="shared" si="10"/>
        <v>23629500</v>
      </c>
    </row>
    <row r="156" spans="1:5" x14ac:dyDescent="0.25">
      <c r="A156" s="43">
        <v>44820</v>
      </c>
      <c r="B156" s="16" t="s">
        <v>12</v>
      </c>
      <c r="C156" s="44">
        <v>389000</v>
      </c>
      <c r="D156" s="45"/>
      <c r="E156" s="46">
        <f t="shared" si="10"/>
        <v>24018500</v>
      </c>
    </row>
    <row r="157" spans="1:5" x14ac:dyDescent="0.25">
      <c r="A157" s="50"/>
      <c r="B157" s="21" t="s">
        <v>13</v>
      </c>
      <c r="C157" s="48"/>
      <c r="D157" s="49">
        <v>400000</v>
      </c>
      <c r="E157" s="24">
        <f t="shared" ref="E157:E167" si="12">SUM(E156-D157)</f>
        <v>23618500</v>
      </c>
    </row>
    <row r="158" spans="1:5" x14ac:dyDescent="0.25">
      <c r="A158" s="34">
        <v>44827</v>
      </c>
      <c r="B158" s="35" t="s">
        <v>12</v>
      </c>
      <c r="C158" s="36">
        <v>436000</v>
      </c>
      <c r="D158" s="37"/>
      <c r="E158" s="46">
        <f t="shared" si="10"/>
        <v>24054500</v>
      </c>
    </row>
    <row r="159" spans="1:5" x14ac:dyDescent="0.25">
      <c r="A159" s="50"/>
      <c r="B159" s="21" t="s">
        <v>13</v>
      </c>
      <c r="C159" s="48"/>
      <c r="D159" s="49">
        <v>400000</v>
      </c>
      <c r="E159" s="29">
        <f t="shared" si="12"/>
        <v>23654500</v>
      </c>
    </row>
    <row r="160" spans="1:5" x14ac:dyDescent="0.25">
      <c r="A160" s="43">
        <v>44834</v>
      </c>
      <c r="B160" s="16" t="s">
        <v>12</v>
      </c>
      <c r="C160" s="44">
        <v>463000</v>
      </c>
      <c r="D160" s="99"/>
      <c r="E160" s="46">
        <f t="shared" si="10"/>
        <v>24117500</v>
      </c>
    </row>
    <row r="161" spans="1:5" x14ac:dyDescent="0.25">
      <c r="A161" s="38"/>
      <c r="B161" s="35" t="s">
        <v>13</v>
      </c>
      <c r="C161" s="39"/>
      <c r="D161" s="100">
        <v>400000</v>
      </c>
      <c r="E161" s="29">
        <f t="shared" si="12"/>
        <v>23717500</v>
      </c>
    </row>
    <row r="162" spans="1:5" x14ac:dyDescent="0.25">
      <c r="A162" s="20"/>
      <c r="B162" s="21" t="s">
        <v>20</v>
      </c>
      <c r="C162" s="22"/>
      <c r="D162" s="101">
        <v>1000000</v>
      </c>
      <c r="E162" s="24">
        <f t="shared" si="12"/>
        <v>22717500</v>
      </c>
    </row>
    <row r="163" spans="1:5" x14ac:dyDescent="0.25">
      <c r="A163" s="15">
        <v>44837</v>
      </c>
      <c r="B163" s="16" t="s">
        <v>50</v>
      </c>
      <c r="C163" s="60">
        <v>500000</v>
      </c>
      <c r="D163" s="45"/>
      <c r="E163" s="29">
        <f t="shared" ref="E163:E165" si="13">SUM(E162+C163)</f>
        <v>23217500</v>
      </c>
    </row>
    <row r="164" spans="1:5" x14ac:dyDescent="0.25">
      <c r="A164" s="30">
        <v>44839</v>
      </c>
      <c r="B164" s="26" t="s">
        <v>51</v>
      </c>
      <c r="C164" s="31"/>
      <c r="D164" s="32">
        <v>100000</v>
      </c>
      <c r="E164" s="46">
        <f t="shared" si="12"/>
        <v>23117500</v>
      </c>
    </row>
    <row r="165" spans="1:5" x14ac:dyDescent="0.25">
      <c r="A165" s="34">
        <v>44841</v>
      </c>
      <c r="B165" s="35" t="s">
        <v>12</v>
      </c>
      <c r="C165" s="36">
        <v>541000</v>
      </c>
      <c r="D165" s="100"/>
      <c r="E165" s="46">
        <f t="shared" si="13"/>
        <v>23658500</v>
      </c>
    </row>
    <row r="166" spans="1:5" x14ac:dyDescent="0.25">
      <c r="A166" s="38"/>
      <c r="B166" s="35" t="s">
        <v>13</v>
      </c>
      <c r="C166" s="39"/>
      <c r="D166" s="100">
        <v>400000</v>
      </c>
      <c r="E166" s="29">
        <f t="shared" si="12"/>
        <v>23258500</v>
      </c>
    </row>
    <row r="167" spans="1:5" x14ac:dyDescent="0.25">
      <c r="A167" s="40"/>
      <c r="B167" s="35" t="s">
        <v>9</v>
      </c>
      <c r="C167" s="61"/>
      <c r="D167" s="100">
        <v>350000</v>
      </c>
      <c r="E167" s="29">
        <f t="shared" si="12"/>
        <v>22908500</v>
      </c>
    </row>
    <row r="168" spans="1:5" x14ac:dyDescent="0.25">
      <c r="A168" s="20"/>
      <c r="B168" s="21" t="s">
        <v>52</v>
      </c>
      <c r="C168" s="22">
        <v>250000</v>
      </c>
      <c r="D168" s="101"/>
      <c r="E168" s="24">
        <f t="shared" ref="E168:E169" si="14">SUM(E167+C168)</f>
        <v>23158500</v>
      </c>
    </row>
    <row r="169" spans="1:5" x14ac:dyDescent="0.25">
      <c r="A169" s="43">
        <v>44848</v>
      </c>
      <c r="B169" s="16" t="s">
        <v>12</v>
      </c>
      <c r="C169" s="44">
        <v>532000</v>
      </c>
      <c r="D169" s="45"/>
      <c r="E169" s="29">
        <f t="shared" si="14"/>
        <v>23690500</v>
      </c>
    </row>
    <row r="170" spans="1:5" x14ac:dyDescent="0.25">
      <c r="A170" s="50"/>
      <c r="B170" s="21" t="s">
        <v>13</v>
      </c>
      <c r="C170" s="48"/>
      <c r="D170" s="49">
        <v>400000</v>
      </c>
      <c r="E170" s="24">
        <f t="shared" ref="E170:E203" si="15">SUM(E169-D170)</f>
        <v>23290500</v>
      </c>
    </row>
    <row r="171" spans="1:5" x14ac:dyDescent="0.25">
      <c r="A171" s="40">
        <v>44849</v>
      </c>
      <c r="B171" s="35" t="s">
        <v>9</v>
      </c>
      <c r="C171" s="61"/>
      <c r="D171" s="37">
        <v>350000</v>
      </c>
      <c r="E171" s="24">
        <f t="shared" si="15"/>
        <v>22940500</v>
      </c>
    </row>
    <row r="172" spans="1:5" x14ac:dyDescent="0.25">
      <c r="A172" s="43">
        <v>44855</v>
      </c>
      <c r="B172" s="16" t="s">
        <v>12</v>
      </c>
      <c r="C172" s="44">
        <v>375000</v>
      </c>
      <c r="D172" s="45"/>
      <c r="E172" s="46">
        <f t="shared" ref="E172" si="16">SUM(E171+C172)</f>
        <v>23315500</v>
      </c>
    </row>
    <row r="173" spans="1:5" x14ac:dyDescent="0.25">
      <c r="A173" s="50"/>
      <c r="B173" s="21" t="s">
        <v>13</v>
      </c>
      <c r="C173" s="48"/>
      <c r="D173" s="49">
        <v>400000</v>
      </c>
      <c r="E173" s="24">
        <f t="shared" si="15"/>
        <v>22915500</v>
      </c>
    </row>
    <row r="174" spans="1:5" x14ac:dyDescent="0.25">
      <c r="A174" s="40">
        <v>44861</v>
      </c>
      <c r="B174" s="35" t="s">
        <v>53</v>
      </c>
      <c r="C174" s="61"/>
      <c r="D174" s="37">
        <v>100000</v>
      </c>
      <c r="E174" s="29">
        <f t="shared" si="15"/>
        <v>22815500</v>
      </c>
    </row>
    <row r="175" spans="1:5" x14ac:dyDescent="0.25">
      <c r="A175" s="43">
        <v>44862</v>
      </c>
      <c r="B175" s="16" t="s">
        <v>12</v>
      </c>
      <c r="C175" s="44">
        <v>791000</v>
      </c>
      <c r="D175" s="99"/>
      <c r="E175" s="46">
        <f t="shared" ref="E175" si="17">SUM(E174+C175)</f>
        <v>23606500</v>
      </c>
    </row>
    <row r="176" spans="1:5" x14ac:dyDescent="0.25">
      <c r="A176" s="38"/>
      <c r="B176" s="35" t="s">
        <v>13</v>
      </c>
      <c r="C176" s="39"/>
      <c r="D176" s="100">
        <v>400000</v>
      </c>
      <c r="E176" s="29">
        <f t="shared" si="15"/>
        <v>23206500</v>
      </c>
    </row>
    <row r="177" spans="1:5" x14ac:dyDescent="0.25">
      <c r="A177" s="38"/>
      <c r="B177" s="35" t="s">
        <v>54</v>
      </c>
      <c r="C177" s="39"/>
      <c r="D177" s="100">
        <v>15000</v>
      </c>
      <c r="E177" s="29">
        <f t="shared" si="15"/>
        <v>23191500</v>
      </c>
    </row>
    <row r="178" spans="1:5" x14ac:dyDescent="0.25">
      <c r="A178" s="50"/>
      <c r="B178" s="21" t="s">
        <v>55</v>
      </c>
      <c r="C178" s="48"/>
      <c r="D178" s="101">
        <v>10000</v>
      </c>
      <c r="E178" s="29">
        <f t="shared" si="15"/>
        <v>23181500</v>
      </c>
    </row>
    <row r="179" spans="1:5" x14ac:dyDescent="0.25">
      <c r="A179" s="40">
        <v>44865</v>
      </c>
      <c r="B179" s="35" t="s">
        <v>20</v>
      </c>
      <c r="C179" s="61"/>
      <c r="D179" s="100">
        <v>1000000</v>
      </c>
      <c r="E179" s="46">
        <f t="shared" si="15"/>
        <v>22181500</v>
      </c>
    </row>
    <row r="180" spans="1:5" x14ac:dyDescent="0.25">
      <c r="A180" s="40"/>
      <c r="B180" s="35" t="s">
        <v>56</v>
      </c>
      <c r="C180" s="61">
        <v>300000</v>
      </c>
      <c r="D180" s="100"/>
      <c r="E180" s="29">
        <f t="shared" ref="E180" si="18">SUM(E179+C180)</f>
        <v>22481500</v>
      </c>
    </row>
    <row r="181" spans="1:5" x14ac:dyDescent="0.25">
      <c r="A181" s="15">
        <v>44868</v>
      </c>
      <c r="B181" s="16" t="s">
        <v>9</v>
      </c>
      <c r="C181" s="60"/>
      <c r="D181" s="99">
        <v>350000</v>
      </c>
      <c r="E181" s="46">
        <f t="shared" si="15"/>
        <v>22131500</v>
      </c>
    </row>
    <row r="182" spans="1:5" x14ac:dyDescent="0.25">
      <c r="A182" s="40"/>
      <c r="B182" s="35" t="s">
        <v>15</v>
      </c>
      <c r="C182" s="61"/>
      <c r="D182" s="100">
        <v>70000</v>
      </c>
      <c r="E182" s="24">
        <f t="shared" si="15"/>
        <v>22061500</v>
      </c>
    </row>
    <row r="183" spans="1:5" x14ac:dyDescent="0.25">
      <c r="A183" s="43">
        <v>44869</v>
      </c>
      <c r="B183" s="16" t="s">
        <v>12</v>
      </c>
      <c r="C183" s="44">
        <v>300000</v>
      </c>
      <c r="D183" s="99"/>
      <c r="E183" s="29">
        <f t="shared" ref="E183" si="19">SUM(E182+C183)</f>
        <v>22361500</v>
      </c>
    </row>
    <row r="184" spans="1:5" x14ac:dyDescent="0.25">
      <c r="A184" s="50"/>
      <c r="B184" s="21" t="s">
        <v>13</v>
      </c>
      <c r="C184" s="48"/>
      <c r="D184" s="101">
        <v>400000</v>
      </c>
      <c r="E184" s="29">
        <f t="shared" si="15"/>
        <v>21961500</v>
      </c>
    </row>
    <row r="185" spans="1:5" x14ac:dyDescent="0.25">
      <c r="A185" s="34">
        <v>44875</v>
      </c>
      <c r="B185" s="35" t="s">
        <v>57</v>
      </c>
      <c r="C185" s="39"/>
      <c r="D185" s="100">
        <v>100000</v>
      </c>
      <c r="E185" s="33">
        <f t="shared" si="15"/>
        <v>21861500</v>
      </c>
    </row>
    <row r="186" spans="1:5" x14ac:dyDescent="0.25">
      <c r="A186" s="43">
        <v>44876</v>
      </c>
      <c r="B186" s="16" t="s">
        <v>12</v>
      </c>
      <c r="C186" s="44">
        <v>812000</v>
      </c>
      <c r="D186" s="99"/>
      <c r="E186" s="29">
        <f t="shared" ref="E186" si="20">SUM(E185+C186)</f>
        <v>22673500</v>
      </c>
    </row>
    <row r="187" spans="1:5" x14ac:dyDescent="0.25">
      <c r="A187" s="50"/>
      <c r="B187" s="21" t="s">
        <v>13</v>
      </c>
      <c r="C187" s="48"/>
      <c r="D187" s="101">
        <v>400000</v>
      </c>
      <c r="E187" s="29">
        <f t="shared" si="15"/>
        <v>22273500</v>
      </c>
    </row>
    <row r="188" spans="1:5" x14ac:dyDescent="0.25">
      <c r="A188" s="34">
        <v>44883</v>
      </c>
      <c r="B188" s="35" t="s">
        <v>58</v>
      </c>
      <c r="C188" s="39"/>
      <c r="D188" s="100">
        <v>150000</v>
      </c>
      <c r="E188" s="46">
        <f t="shared" si="15"/>
        <v>22123500</v>
      </c>
    </row>
    <row r="189" spans="1:5" x14ac:dyDescent="0.25">
      <c r="A189" s="34"/>
      <c r="B189" s="35" t="s">
        <v>12</v>
      </c>
      <c r="C189" s="36">
        <v>526000</v>
      </c>
      <c r="D189" s="100"/>
      <c r="E189" s="29">
        <f t="shared" ref="E189" si="21">SUM(E188+C189)</f>
        <v>22649500</v>
      </c>
    </row>
    <row r="190" spans="1:5" x14ac:dyDescent="0.25">
      <c r="A190" s="34"/>
      <c r="B190" s="35" t="s">
        <v>13</v>
      </c>
      <c r="C190" s="39"/>
      <c r="D190" s="100">
        <v>400000</v>
      </c>
      <c r="E190" s="24">
        <f t="shared" si="15"/>
        <v>22249500</v>
      </c>
    </row>
    <row r="191" spans="1:5" x14ac:dyDescent="0.25">
      <c r="A191" s="25">
        <v>44885</v>
      </c>
      <c r="B191" s="26" t="s">
        <v>9</v>
      </c>
      <c r="C191" s="59"/>
      <c r="D191" s="102">
        <v>350000</v>
      </c>
      <c r="E191" s="29">
        <f t="shared" si="15"/>
        <v>21899500</v>
      </c>
    </row>
    <row r="192" spans="1:5" x14ac:dyDescent="0.25">
      <c r="A192" s="34">
        <v>44890</v>
      </c>
      <c r="B192" s="35" t="s">
        <v>12</v>
      </c>
      <c r="C192" s="36">
        <v>394000</v>
      </c>
      <c r="D192" s="100"/>
      <c r="E192" s="46">
        <f t="shared" ref="E192" si="22">SUM(E191+C192)</f>
        <v>22293500</v>
      </c>
    </row>
    <row r="193" spans="1:5" x14ac:dyDescent="0.25">
      <c r="A193" s="38"/>
      <c r="B193" s="35" t="s">
        <v>13</v>
      </c>
      <c r="C193" s="39"/>
      <c r="D193" s="100">
        <v>400000</v>
      </c>
      <c r="E193" s="24">
        <f t="shared" si="15"/>
        <v>21893500</v>
      </c>
    </row>
    <row r="194" spans="1:5" x14ac:dyDescent="0.25">
      <c r="A194" s="15">
        <v>44895</v>
      </c>
      <c r="B194" s="16" t="s">
        <v>59</v>
      </c>
      <c r="C194" s="60"/>
      <c r="D194" s="99">
        <v>300000</v>
      </c>
      <c r="E194" s="29">
        <f t="shared" si="15"/>
        <v>21593500</v>
      </c>
    </row>
    <row r="195" spans="1:5" x14ac:dyDescent="0.25">
      <c r="A195" s="40"/>
      <c r="B195" s="35" t="s">
        <v>60</v>
      </c>
      <c r="C195" s="61"/>
      <c r="D195" s="100">
        <v>30000</v>
      </c>
      <c r="E195" s="29">
        <f t="shared" si="15"/>
        <v>21563500</v>
      </c>
    </row>
    <row r="196" spans="1:5" x14ac:dyDescent="0.25">
      <c r="A196" s="20"/>
      <c r="B196" s="21" t="s">
        <v>20</v>
      </c>
      <c r="C196" s="22"/>
      <c r="D196" s="101">
        <v>1000000</v>
      </c>
      <c r="E196" s="29">
        <f t="shared" si="15"/>
        <v>20563500</v>
      </c>
    </row>
    <row r="197" spans="1:5" x14ac:dyDescent="0.25">
      <c r="A197" s="40">
        <v>44896</v>
      </c>
      <c r="B197" s="35" t="s">
        <v>9</v>
      </c>
      <c r="C197" s="61"/>
      <c r="D197" s="100">
        <v>350000</v>
      </c>
      <c r="E197" s="33">
        <f t="shared" si="15"/>
        <v>20213500</v>
      </c>
    </row>
    <row r="198" spans="1:5" x14ac:dyDescent="0.25">
      <c r="A198" s="43">
        <v>44897</v>
      </c>
      <c r="B198" s="16" t="s">
        <v>12</v>
      </c>
      <c r="C198" s="44">
        <v>409000</v>
      </c>
      <c r="D198" s="99"/>
      <c r="E198" s="29">
        <f t="shared" ref="E198" si="23">SUM(E197+C198)</f>
        <v>20622500</v>
      </c>
    </row>
    <row r="199" spans="1:5" x14ac:dyDescent="0.25">
      <c r="A199" s="50"/>
      <c r="B199" s="21" t="s">
        <v>13</v>
      </c>
      <c r="C199" s="48"/>
      <c r="D199" s="101">
        <v>400000</v>
      </c>
      <c r="E199" s="29">
        <f t="shared" si="15"/>
        <v>20222500</v>
      </c>
    </row>
    <row r="200" spans="1:5" x14ac:dyDescent="0.25">
      <c r="A200" s="34">
        <v>44898</v>
      </c>
      <c r="B200" s="35" t="s">
        <v>61</v>
      </c>
      <c r="C200" s="39"/>
      <c r="D200" s="100">
        <v>100000</v>
      </c>
      <c r="E200" s="33">
        <f t="shared" si="15"/>
        <v>20122500</v>
      </c>
    </row>
    <row r="201" spans="1:5" x14ac:dyDescent="0.25">
      <c r="A201" s="43">
        <v>44904</v>
      </c>
      <c r="B201" s="16" t="s">
        <v>12</v>
      </c>
      <c r="C201" s="44">
        <v>532000</v>
      </c>
      <c r="D201" s="99"/>
      <c r="E201" s="29">
        <f t="shared" ref="E201" si="24">SUM(E200+C201)</f>
        <v>20654500</v>
      </c>
    </row>
    <row r="202" spans="1:5" x14ac:dyDescent="0.25">
      <c r="A202" s="50"/>
      <c r="B202" s="21" t="s">
        <v>13</v>
      </c>
      <c r="C202" s="48"/>
      <c r="D202" s="101">
        <v>400000</v>
      </c>
      <c r="E202" s="29">
        <f t="shared" si="15"/>
        <v>20254500</v>
      </c>
    </row>
    <row r="203" spans="1:5" x14ac:dyDescent="0.25">
      <c r="A203" s="40">
        <v>44910</v>
      </c>
      <c r="B203" s="35" t="s">
        <v>9</v>
      </c>
      <c r="C203" s="61"/>
      <c r="D203" s="100">
        <v>350000</v>
      </c>
      <c r="E203" s="33">
        <f t="shared" si="15"/>
        <v>19904500</v>
      </c>
    </row>
    <row r="204" spans="1:5" x14ac:dyDescent="0.25">
      <c r="A204" s="43">
        <v>44911</v>
      </c>
      <c r="B204" s="16" t="s">
        <v>12</v>
      </c>
      <c r="C204" s="44">
        <v>409000</v>
      </c>
      <c r="D204" s="99"/>
      <c r="E204" s="29">
        <f t="shared" ref="E204:E206" si="25">SUM(E203+C204)</f>
        <v>20313500</v>
      </c>
    </row>
    <row r="205" spans="1:5" x14ac:dyDescent="0.25">
      <c r="A205" s="50"/>
      <c r="B205" s="21" t="s">
        <v>13</v>
      </c>
      <c r="C205" s="48"/>
      <c r="D205" s="101">
        <v>400000</v>
      </c>
      <c r="E205" s="24">
        <f>SUM(E204-D205)</f>
        <v>19913500</v>
      </c>
    </row>
    <row r="206" spans="1:5" x14ac:dyDescent="0.25">
      <c r="A206" s="34">
        <v>44918</v>
      </c>
      <c r="B206" s="35" t="s">
        <v>12</v>
      </c>
      <c r="C206" s="36">
        <v>975000</v>
      </c>
      <c r="D206" s="100"/>
      <c r="E206" s="29">
        <f t="shared" si="25"/>
        <v>20888500</v>
      </c>
    </row>
    <row r="207" spans="1:5" x14ac:dyDescent="0.25">
      <c r="A207" s="38"/>
      <c r="B207" s="35" t="s">
        <v>13</v>
      </c>
      <c r="C207" s="39"/>
      <c r="D207" s="100">
        <v>400000</v>
      </c>
      <c r="E207" s="29">
        <f t="shared" ref="E207:E208" si="26">SUM(E206-D207)</f>
        <v>20488500</v>
      </c>
    </row>
    <row r="208" spans="1:5" ht="30" x14ac:dyDescent="0.25">
      <c r="A208" s="62">
        <v>44923</v>
      </c>
      <c r="B208" s="103" t="s">
        <v>62</v>
      </c>
      <c r="C208" s="31"/>
      <c r="D208" s="104">
        <v>500000</v>
      </c>
      <c r="E208" s="64">
        <f t="shared" si="26"/>
        <v>19988500</v>
      </c>
    </row>
    <row r="209" spans="1:5" x14ac:dyDescent="0.25">
      <c r="A209" s="34">
        <v>44925</v>
      </c>
      <c r="B209" s="35" t="s">
        <v>12</v>
      </c>
      <c r="C209" s="36">
        <v>503000</v>
      </c>
      <c r="D209" s="100"/>
      <c r="E209" s="29">
        <f t="shared" ref="E209" si="27">SUM(E208+C209)</f>
        <v>20491500</v>
      </c>
    </row>
    <row r="210" spans="1:5" x14ac:dyDescent="0.25">
      <c r="A210" s="38"/>
      <c r="B210" s="35" t="s">
        <v>13</v>
      </c>
      <c r="C210" s="39"/>
      <c r="D210" s="100">
        <v>400000</v>
      </c>
      <c r="E210" s="29">
        <f>SUM(E209-D210)</f>
        <v>20091500</v>
      </c>
    </row>
    <row r="211" spans="1:5" x14ac:dyDescent="0.25">
      <c r="A211" s="15">
        <v>44926</v>
      </c>
      <c r="B211" s="16" t="s">
        <v>20</v>
      </c>
      <c r="C211" s="60"/>
      <c r="D211" s="99">
        <v>1000000</v>
      </c>
      <c r="E211" s="46">
        <f>SUM(E210-D211)</f>
        <v>19091500</v>
      </c>
    </row>
    <row r="212" spans="1:5" x14ac:dyDescent="0.25">
      <c r="A212" s="20"/>
      <c r="B212" s="21" t="s">
        <v>63</v>
      </c>
      <c r="C212" s="22">
        <v>200000</v>
      </c>
      <c r="D212" s="101"/>
      <c r="E212" s="24">
        <f t="shared" ref="E212" si="28">SUM(E211+C212)</f>
        <v>19291500</v>
      </c>
    </row>
    <row r="213" spans="1:5" x14ac:dyDescent="0.25">
      <c r="A213" s="105">
        <v>44926</v>
      </c>
      <c r="B213" s="106" t="s">
        <v>64</v>
      </c>
      <c r="C213" s="31"/>
      <c r="D213" s="107"/>
      <c r="E213" s="108">
        <v>19291500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11G</dc:creator>
  <cp:lastModifiedBy>MyBook 11G</cp:lastModifiedBy>
  <dcterms:created xsi:type="dcterms:W3CDTF">2024-04-28T07:50:07Z</dcterms:created>
  <dcterms:modified xsi:type="dcterms:W3CDTF">2024-04-28T07:52:12Z</dcterms:modified>
</cp:coreProperties>
</file>